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Rozpočet" sheetId="1" r:id="rId1"/>
    <sheet name="Krycí list" sheetId="2" r:id="rId2"/>
  </sheets>
  <definedNames/>
  <calcPr fullCalcOnLoad="1"/>
</workbook>
</file>

<file path=xl/sharedStrings.xml><?xml version="1.0" encoding="utf-8"?>
<sst xmlns="http://schemas.openxmlformats.org/spreadsheetml/2006/main" count="122" uniqueCount="87">
  <si>
    <t>Rozpočet - technická specifikace</t>
  </si>
  <si>
    <t>Č. pol.</t>
  </si>
  <si>
    <t>POLOŽKA</t>
  </si>
  <si>
    <t>kód výdaje</t>
  </si>
  <si>
    <t>jedn.</t>
  </si>
  <si>
    <t>počet jednotek</t>
  </si>
  <si>
    <t>Kč bez DPH/jedn.</t>
  </si>
  <si>
    <t>Cena celkem bez DPH</t>
  </si>
  <si>
    <t>Sazba DPH</t>
  </si>
  <si>
    <t>DPH v Kč</t>
  </si>
  <si>
    <t>Cena celkem vč. DPH</t>
  </si>
  <si>
    <t>technické parametry, technická specifikace</t>
  </si>
  <si>
    <t>Výrobce, název, typ, popis (UVEDE UCHAZEČ)</t>
  </si>
  <si>
    <t>ks</t>
  </si>
  <si>
    <t>kukačka</t>
  </si>
  <si>
    <t>glazovací kleště</t>
  </si>
  <si>
    <t>obtáčedlo</t>
  </si>
  <si>
    <t xml:space="preserve">velké obdelníkové, Kovová část je vyrobena z nerez oceli a držátko z bukového dřeva. </t>
  </si>
  <si>
    <t>obtáčecí očko</t>
  </si>
  <si>
    <t xml:space="preserve">trojúhelníkovité, Kovová část je vyrobena z nerez oceli a držátko z bukového dřeva. </t>
  </si>
  <si>
    <t>obtáčedlo zkosené</t>
  </si>
  <si>
    <t>trojúhelnikovitě zkosené z nerez. oceli v dřevěném úchytu</t>
  </si>
  <si>
    <t>Jehla na rytí do hlíny, kovová</t>
  </si>
  <si>
    <t>hrnčířský kroužek kovový</t>
  </si>
  <si>
    <t>hrnčířská sada</t>
  </si>
  <si>
    <t>sada</t>
  </si>
  <si>
    <t>sada děrovačů hrot</t>
  </si>
  <si>
    <t>průměr 10 mm - 15 mm</t>
  </si>
  <si>
    <t>sada děrovačů</t>
  </si>
  <si>
    <t xml:space="preserve">průměr 5 - 10 mm </t>
  </si>
  <si>
    <t>čepele</t>
  </si>
  <si>
    <t>Ploché, dřevěné k úpravě hlíny, různé velikosti</t>
  </si>
  <si>
    <t>struny k řezání hlíny</t>
  </si>
  <si>
    <t>Různé délky - silonové</t>
  </si>
  <si>
    <t>Válečky dřevěné k válení hlíny</t>
  </si>
  <si>
    <t>Špachtle dřevěné na opracovávání hlíny</t>
  </si>
  <si>
    <t>Válečky otočné dřevěné k válení hlíny</t>
  </si>
  <si>
    <t>válečky otočné dřevěné – dětské</t>
  </si>
  <si>
    <t>Vykrajovátka vánoční</t>
  </si>
  <si>
    <t>sada plechových či plastových vykrajovátek- různé tvary</t>
  </si>
  <si>
    <t>Vykrajovátka</t>
  </si>
  <si>
    <t>Velikonoce – sada - různé tvary - plechové či plastové</t>
  </si>
  <si>
    <t>Abeceda</t>
  </si>
  <si>
    <t>Nerezové špice</t>
  </si>
  <si>
    <t>bodce pevně zaražené v dřevěném úchytu - různé průměry od velikosti jehly do velikosti párátka</t>
  </si>
  <si>
    <t>Cliprámy</t>
  </si>
  <si>
    <t>Celkem</t>
  </si>
  <si>
    <t>VEŘEJNÁ ZAKÁZKA NA DODÁVKY - KRYCÍ LIST ROZPOČTU</t>
  </si>
  <si>
    <t>Název veřejné zakázky</t>
  </si>
  <si>
    <t>S nůší do světa řemesel</t>
  </si>
  <si>
    <t xml:space="preserve"> Vybavení pro rukodělnou činnost "KERAMIKA"</t>
  </si>
  <si>
    <t>Prodávající</t>
  </si>
  <si>
    <t>Kupující</t>
  </si>
  <si>
    <t>MAS Českomoravské pomezí o.p.s., Husovo nám. 39, 588 13 Polná</t>
  </si>
  <si>
    <t>IČ: 27737225</t>
  </si>
  <si>
    <t>Nabídková cena bez DPH</t>
  </si>
  <si>
    <t>DPH</t>
  </si>
  <si>
    <t>Cena včetně DPH</t>
  </si>
  <si>
    <t>Prodávající:</t>
  </si>
  <si>
    <t>Kupující:</t>
  </si>
  <si>
    <t>Datum, razítko a podpis</t>
  </si>
  <si>
    <t xml:space="preserve">Vypalovací pec </t>
  </si>
  <si>
    <t>Kukačka  Objem: min. 110 cm, průměr jehly: min. 0,9 mm, průměr: min.62 mm, výčka: min.90 mm, gumový balónek s aplikátorem k jemnému zdobení barvítky a glazurou</t>
  </si>
  <si>
    <t>délka min.23 cm, úchyt kleští je dřevěný, čelisti z ocele či jiného kovu</t>
  </si>
  <si>
    <t>Sádrová forma ve tvaru koule, min. průměr 10 cm</t>
  </si>
  <si>
    <t>Sádrová forma ve tvaru koule, min. průměr 14 cm</t>
  </si>
  <si>
    <t xml:space="preserve">forma na odlévání ker.-koule </t>
  </si>
  <si>
    <r>
      <t>jehla na rytí</t>
    </r>
    <r>
      <rPr>
        <sz val="10"/>
        <color indexed="10"/>
        <rFont val="Arial11"/>
        <family val="0"/>
      </rPr>
      <t xml:space="preserve"> </t>
    </r>
  </si>
  <si>
    <t>Hrot  z nerez oceli a držátko z tvrdého bukového dřeva.</t>
  </si>
  <si>
    <t>děrovač s hrotem (min. prům.5mm)</t>
  </si>
  <si>
    <t>děrovač s hrotem (min. prům.10mm)</t>
  </si>
  <si>
    <t>děrovač s hrotem (min. prům.14mm)</t>
  </si>
  <si>
    <t xml:space="preserve">Slouží k dodělání výrobku, spodní část je napevno, s vrchní částí se dá otáčet. Vyrobené z kovu, výška min. 13 cm, průměr kruhu min. 20 cm. </t>
  </si>
  <si>
    <t>Sada rydel pro hrnčíře – min. 6 ks v sadě</t>
  </si>
  <si>
    <t xml:space="preserve">sada modelovacích špachtlí </t>
  </si>
  <si>
    <t>dřevěné ploché-různotvaré k úpravě hlíny, min. 10 ks v sadě</t>
  </si>
  <si>
    <t xml:space="preserve">Štětce školní ploché </t>
  </si>
  <si>
    <t>Různé průměry, min. 5 ks v sadě</t>
  </si>
  <si>
    <t>dřevěné min. 30cm dlouhé, 10 - 20cm průměr</t>
  </si>
  <si>
    <t>dřevěné různých tvarů a délek</t>
  </si>
  <si>
    <t>Zvonek - plechové či plastové vykrajovátko min. 10 cm</t>
  </si>
  <si>
    <t>Sada vykrajovátek kovových či plastových od A do Z -  2 - 5 cm velkých</t>
  </si>
  <si>
    <t>Čísla – sada od 1 - 10 - plast či plech  2 - 5 cm vysoké</t>
  </si>
  <si>
    <t xml:space="preserve">min. 50x70 cm </t>
  </si>
  <si>
    <t>Vybavení pro rukodělnou činnost "KERAMIKA"</t>
  </si>
  <si>
    <t>viz. příloha č. 5 - Vypalovací pec</t>
  </si>
  <si>
    <t>Název projektu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</si>
</sst>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10"/>
      <name val="Arial11"/>
      <family val="0"/>
    </font>
    <font>
      <sz val="10"/>
      <color indexed="8"/>
      <name val="Calibri"/>
      <family val="2"/>
    </font>
    <font>
      <sz val="10"/>
      <name val="Arial11"/>
      <family val="0"/>
    </font>
    <font>
      <sz val="10"/>
      <name val="Calibri"/>
      <family val="2"/>
    </font>
    <font>
      <sz val="10"/>
      <color indexed="8"/>
      <name val="Arial11"/>
      <family val="0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name val="Calibri"/>
      <family val="2"/>
    </font>
    <font>
      <sz val="1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1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10" fontId="0" fillId="0" borderId="0" xfId="0" applyNumberFormat="1" applyAlignment="1">
      <alignment horizontal="right" vertical="center"/>
    </xf>
    <xf numFmtId="49" fontId="18" fillId="0" borderId="0" xfId="0" applyNumberFormat="1" applyFont="1" applyAlignment="1">
      <alignment horizontal="left" vertical="center" wrapText="1"/>
    </xf>
    <xf numFmtId="0" fontId="0" fillId="0" borderId="0" xfId="0" applyFill="1" applyAlignment="1">
      <alignment/>
    </xf>
    <xf numFmtId="0" fontId="18" fillId="0" borderId="0" xfId="0" applyFont="1" applyAlignment="1">
      <alignment horizontal="left" vertical="center" wrapText="1"/>
    </xf>
    <xf numFmtId="0" fontId="0" fillId="0" borderId="0" xfId="0" applyFill="1" applyAlignment="1">
      <alignment wrapText="1"/>
    </xf>
    <xf numFmtId="0" fontId="3" fillId="19" borderId="10" xfId="0" applyFont="1" applyFill="1" applyBorder="1" applyAlignment="1">
      <alignment horizontal="center" vertical="center"/>
    </xf>
    <xf numFmtId="0" fontId="21" fillId="19" borderId="10" xfId="0" applyFont="1" applyFill="1" applyBorder="1" applyAlignment="1">
      <alignment horizontal="center" vertical="center" wrapText="1"/>
    </xf>
    <xf numFmtId="49" fontId="21" fillId="19" borderId="10" xfId="0" applyNumberFormat="1" applyFont="1" applyFill="1" applyBorder="1" applyAlignment="1">
      <alignment horizontal="center" vertical="center" wrapText="1"/>
    </xf>
    <xf numFmtId="4" fontId="21" fillId="19" borderId="10" xfId="0" applyNumberFormat="1" applyFont="1" applyFill="1" applyBorder="1" applyAlignment="1">
      <alignment horizontal="center" vertical="center" wrapText="1"/>
    </xf>
    <xf numFmtId="10" fontId="21" fillId="19" borderId="10" xfId="0" applyNumberFormat="1" applyFont="1" applyFill="1" applyBorder="1" applyAlignment="1">
      <alignment horizontal="center" vertical="center"/>
    </xf>
    <xf numFmtId="4" fontId="21" fillId="19" borderId="10" xfId="0" applyNumberFormat="1" applyFont="1" applyFill="1" applyBorder="1" applyAlignment="1">
      <alignment horizontal="center" vertical="center"/>
    </xf>
    <xf numFmtId="0" fontId="20" fillId="19" borderId="11" xfId="0" applyFont="1" applyFill="1" applyBorder="1" applyAlignment="1">
      <alignment horizontal="left" vertical="center" wrapText="1"/>
    </xf>
    <xf numFmtId="0" fontId="3" fillId="19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right" vertical="center" wrapText="1"/>
    </xf>
    <xf numFmtId="0" fontId="24" fillId="0" borderId="10" xfId="0" applyFont="1" applyBorder="1" applyAlignment="1">
      <alignment horizontal="center" vertical="center"/>
    </xf>
    <xf numFmtId="4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right" vertical="center"/>
    </xf>
    <xf numFmtId="10" fontId="23" fillId="0" borderId="10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/>
    </xf>
    <xf numFmtId="0" fontId="26" fillId="0" borderId="12" xfId="0" applyFont="1" applyBorder="1" applyAlignment="1">
      <alignment horizontal="left" vertical="center"/>
    </xf>
    <xf numFmtId="4" fontId="26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0" fillId="0" borderId="0" xfId="0" applyFill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right" vertical="center"/>
    </xf>
    <xf numFmtId="4" fontId="0" fillId="0" borderId="10" xfId="0" applyNumberFormat="1" applyFill="1" applyBorder="1" applyAlignment="1">
      <alignment horizontal="center" vertical="center"/>
    </xf>
    <xf numFmtId="0" fontId="26" fillId="0" borderId="10" xfId="0" applyFont="1" applyBorder="1" applyAlignment="1">
      <alignment horizontal="right"/>
    </xf>
    <xf numFmtId="4" fontId="3" fillId="0" borderId="10" xfId="0" applyNumberFormat="1" applyFont="1" applyFill="1" applyBorder="1" applyAlignment="1">
      <alignment horizontal="right" vertical="center"/>
    </xf>
    <xf numFmtId="10" fontId="3" fillId="0" borderId="10" xfId="0" applyNumberFormat="1" applyFont="1" applyFill="1" applyBorder="1" applyAlignment="1">
      <alignment horizontal="right" vertical="center"/>
    </xf>
    <xf numFmtId="49" fontId="18" fillId="0" borderId="0" xfId="0" applyNumberFormat="1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right" vertical="center"/>
    </xf>
    <xf numFmtId="4" fontId="0" fillId="0" borderId="0" xfId="0" applyNumberFormat="1" applyFill="1" applyAlignment="1">
      <alignment horizontal="center" vertical="center"/>
    </xf>
    <xf numFmtId="4" fontId="0" fillId="0" borderId="0" xfId="0" applyNumberFormat="1" applyFill="1" applyAlignment="1">
      <alignment horizontal="right" vertical="center"/>
    </xf>
    <xf numFmtId="10" fontId="0" fillId="0" borderId="0" xfId="0" applyNumberFormat="1" applyFill="1" applyAlignment="1">
      <alignment horizontal="right" vertical="center"/>
    </xf>
    <xf numFmtId="2" fontId="18" fillId="0" borderId="0" xfId="0" applyNumberFormat="1" applyFont="1" applyFill="1" applyAlignment="1">
      <alignment horizontal="left" vertical="center" wrapText="1"/>
    </xf>
    <xf numFmtId="2" fontId="18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center"/>
    </xf>
    <xf numFmtId="0" fontId="28" fillId="0" borderId="13" xfId="0" applyFont="1" applyBorder="1" applyAlignment="1">
      <alignment horizontal="center" vertical="center"/>
    </xf>
    <xf numFmtId="4" fontId="0" fillId="0" borderId="0" xfId="0" applyNumberFormat="1" applyAlignment="1">
      <alignment/>
    </xf>
    <xf numFmtId="4" fontId="29" fillId="16" borderId="13" xfId="0" applyNumberFormat="1" applyFont="1" applyFill="1" applyBorder="1" applyAlignment="1">
      <alignment horizontal="center" vertical="center"/>
    </xf>
    <xf numFmtId="4" fontId="29" fillId="19" borderId="14" xfId="0" applyNumberFormat="1" applyFont="1" applyFill="1" applyBorder="1" applyAlignment="1">
      <alignment horizontal="center" vertical="center"/>
    </xf>
    <xf numFmtId="4" fontId="29" fillId="0" borderId="15" xfId="0" applyNumberFormat="1" applyFont="1" applyBorder="1" applyAlignment="1">
      <alignment horizontal="center" vertical="center"/>
    </xf>
    <xf numFmtId="4" fontId="29" fillId="0" borderId="16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2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3" xfId="0" applyBorder="1" applyAlignment="1">
      <alignment/>
    </xf>
    <xf numFmtId="49" fontId="31" fillId="0" borderId="0" xfId="0" applyNumberFormat="1" applyFont="1" applyAlignment="1">
      <alignment horizontal="left" vertical="center" wrapText="1"/>
    </xf>
    <xf numFmtId="0" fontId="24" fillId="0" borderId="12" xfId="0" applyFont="1" applyBorder="1" applyAlignment="1">
      <alignment horizontal="left" vertical="center"/>
    </xf>
    <xf numFmtId="0" fontId="24" fillId="0" borderId="10" xfId="0" applyFont="1" applyBorder="1" applyAlignment="1">
      <alignment/>
    </xf>
    <xf numFmtId="0" fontId="32" fillId="0" borderId="10" xfId="0" applyFont="1" applyBorder="1" applyAlignment="1">
      <alignment horizontal="left" vertical="center" wrapText="1"/>
    </xf>
    <xf numFmtId="49" fontId="25" fillId="0" borderId="10" xfId="0" applyNumberFormat="1" applyFont="1" applyFill="1" applyBorder="1" applyAlignment="1">
      <alignment horizontal="right" vertical="center" wrapText="1"/>
    </xf>
    <xf numFmtId="4" fontId="24" fillId="0" borderId="10" xfId="0" applyNumberFormat="1" applyFont="1" applyBorder="1" applyAlignment="1">
      <alignment horizontal="center" vertical="center"/>
    </xf>
    <xf numFmtId="4" fontId="25" fillId="0" borderId="10" xfId="0" applyNumberFormat="1" applyFont="1" applyFill="1" applyBorder="1" applyAlignment="1">
      <alignment horizontal="right" vertical="center"/>
    </xf>
    <xf numFmtId="10" fontId="25" fillId="0" borderId="10" xfId="0" applyNumberFormat="1" applyFont="1" applyFill="1" applyBorder="1" applyAlignment="1">
      <alignment horizontal="right" vertical="center"/>
    </xf>
    <xf numFmtId="0" fontId="24" fillId="0" borderId="10" xfId="0" applyFont="1" applyFill="1" applyBorder="1" applyAlignment="1">
      <alignment/>
    </xf>
    <xf numFmtId="0" fontId="24" fillId="0" borderId="10" xfId="0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27" fillId="19" borderId="26" xfId="0" applyFont="1" applyFill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9" fillId="6" borderId="14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left" vertical="center"/>
    </xf>
    <xf numFmtId="0" fontId="30" fillId="0" borderId="14" xfId="0" applyFont="1" applyFill="1" applyBorder="1" applyAlignment="1">
      <alignment horizontal="left" vertical="center"/>
    </xf>
    <xf numFmtId="0" fontId="0" fillId="0" borderId="28" xfId="0" applyFont="1" applyBorder="1" applyAlignment="1">
      <alignment horizontal="left" wrapText="1"/>
    </xf>
    <xf numFmtId="0" fontId="0" fillId="0" borderId="27" xfId="0" applyFont="1" applyFill="1" applyBorder="1" applyAlignment="1">
      <alignment horizontal="left" wrapText="1"/>
    </xf>
    <xf numFmtId="0" fontId="0" fillId="0" borderId="29" xfId="0" applyFont="1" applyBorder="1" applyAlignment="1">
      <alignment horizontal="left" vertical="top" wrapText="1"/>
    </xf>
    <xf numFmtId="0" fontId="0" fillId="0" borderId="30" xfId="0" applyFont="1" applyFill="1" applyBorder="1" applyAlignment="1">
      <alignment horizontal="left" vertical="top" wrapText="1"/>
    </xf>
    <xf numFmtId="4" fontId="29" fillId="19" borderId="10" xfId="0" applyNumberFormat="1" applyFont="1" applyFill="1" applyBorder="1" applyAlignment="1">
      <alignment horizontal="center" vertical="center"/>
    </xf>
    <xf numFmtId="4" fontId="29" fillId="0" borderId="31" xfId="0" applyNumberFormat="1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="95" zoomScaleNormal="95" zoomScalePageLayoutView="0" workbookViewId="0" topLeftCell="A19">
      <selection activeCell="H6" sqref="H6"/>
    </sheetView>
  </sheetViews>
  <sheetFormatPr defaultColWidth="9.140625" defaultRowHeight="15"/>
  <cols>
    <col min="1" max="1" width="9.140625" style="1" customWidth="1"/>
    <col min="2" max="2" width="46.8515625" style="2" customWidth="1"/>
    <col min="3" max="3" width="10.7109375" style="3" customWidth="1"/>
    <col min="4" max="4" width="10.7109375" style="1" customWidth="1"/>
    <col min="5" max="5" width="10.7109375" style="4" customWidth="1"/>
    <col min="6" max="7" width="10.7109375" style="5" customWidth="1"/>
    <col min="8" max="8" width="10.8515625" style="6" customWidth="1"/>
    <col min="9" max="10" width="10.7109375" style="5" customWidth="1"/>
    <col min="11" max="11" width="48.8515625" style="7" customWidth="1"/>
    <col min="12" max="12" width="28.7109375" style="8" customWidth="1"/>
    <col min="13" max="16384" width="9.140625" style="8" customWidth="1"/>
  </cols>
  <sheetData>
    <row r="1" spans="1:11" ht="15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2" ht="21">
      <c r="A2" s="77" t="s">
        <v>0</v>
      </c>
      <c r="B2" s="77"/>
      <c r="C2" s="77"/>
      <c r="D2" s="77"/>
      <c r="E2" s="77"/>
      <c r="F2" s="77"/>
      <c r="G2" s="77"/>
      <c r="H2" s="77"/>
      <c r="I2" s="77"/>
      <c r="J2" s="77"/>
      <c r="K2" s="9"/>
      <c r="L2" s="10"/>
    </row>
    <row r="3" spans="1:12" ht="15.75">
      <c r="A3" s="78" t="s">
        <v>84</v>
      </c>
      <c r="B3" s="78"/>
      <c r="C3" s="78"/>
      <c r="D3" s="78"/>
      <c r="E3" s="78"/>
      <c r="F3" s="78"/>
      <c r="G3" s="78"/>
      <c r="H3" s="78"/>
      <c r="I3" s="78"/>
      <c r="J3" s="78"/>
      <c r="K3" s="9"/>
      <c r="L3" s="10"/>
    </row>
    <row r="4" spans="1:12" s="19" customFormat="1" ht="38.25">
      <c r="A4" s="11" t="s">
        <v>1</v>
      </c>
      <c r="B4" s="12" t="s">
        <v>2</v>
      </c>
      <c r="C4" s="13" t="s">
        <v>3</v>
      </c>
      <c r="D4" s="12" t="s">
        <v>4</v>
      </c>
      <c r="E4" s="14" t="s">
        <v>5</v>
      </c>
      <c r="F4" s="14" t="s">
        <v>6</v>
      </c>
      <c r="G4" s="14" t="s">
        <v>7</v>
      </c>
      <c r="H4" s="15" t="s">
        <v>8</v>
      </c>
      <c r="I4" s="16" t="s">
        <v>9</v>
      </c>
      <c r="J4" s="14" t="s">
        <v>10</v>
      </c>
      <c r="K4" s="17" t="s">
        <v>11</v>
      </c>
      <c r="L4" s="18" t="s">
        <v>12</v>
      </c>
    </row>
    <row r="5" spans="1:12" ht="62.25" customHeight="1">
      <c r="A5" s="20">
        <v>1</v>
      </c>
      <c r="B5" s="65" t="s">
        <v>61</v>
      </c>
      <c r="C5" s="21"/>
      <c r="D5" s="22" t="s">
        <v>13</v>
      </c>
      <c r="E5" s="23">
        <v>1</v>
      </c>
      <c r="F5" s="24"/>
      <c r="G5" s="25">
        <f aca="true" t="shared" si="0" ref="G5:G35">E5*F5</f>
        <v>0</v>
      </c>
      <c r="H5" s="26"/>
      <c r="I5" s="25">
        <f aca="true" t="shared" si="1" ref="I5:I35">G5*H5</f>
        <v>0</v>
      </c>
      <c r="J5" s="25">
        <f aca="true" t="shared" si="2" ref="J5:J18">G5+I5</f>
        <v>0</v>
      </c>
      <c r="K5" s="64" t="s">
        <v>85</v>
      </c>
      <c r="L5" s="27"/>
    </row>
    <row r="6" spans="1:12" ht="63">
      <c r="A6" s="20">
        <v>2</v>
      </c>
      <c r="B6" s="28" t="s">
        <v>14</v>
      </c>
      <c r="C6" s="21"/>
      <c r="D6" s="22" t="s">
        <v>13</v>
      </c>
      <c r="E6" s="23">
        <v>1</v>
      </c>
      <c r="F6" s="29"/>
      <c r="G6" s="25">
        <f t="shared" si="0"/>
        <v>0</v>
      </c>
      <c r="H6" s="26"/>
      <c r="I6" s="25">
        <f t="shared" si="1"/>
        <v>0</v>
      </c>
      <c r="J6" s="25">
        <f t="shared" si="2"/>
        <v>0</v>
      </c>
      <c r="K6" s="30" t="s">
        <v>62</v>
      </c>
      <c r="L6" s="27"/>
    </row>
    <row r="7" spans="1:12" ht="31.5">
      <c r="A7" s="20">
        <v>3</v>
      </c>
      <c r="B7" s="66" t="s">
        <v>15</v>
      </c>
      <c r="C7" s="21"/>
      <c r="D7" s="22" t="s">
        <v>13</v>
      </c>
      <c r="E7" s="23">
        <v>2</v>
      </c>
      <c r="F7" s="29"/>
      <c r="G7" s="25">
        <f t="shared" si="0"/>
        <v>0</v>
      </c>
      <c r="H7" s="26"/>
      <c r="I7" s="25">
        <f t="shared" si="1"/>
        <v>0</v>
      </c>
      <c r="J7" s="25">
        <f t="shared" si="2"/>
        <v>0</v>
      </c>
      <c r="K7" s="30" t="s">
        <v>63</v>
      </c>
      <c r="L7" s="27"/>
    </row>
    <row r="8" spans="1:12" ht="31.5">
      <c r="A8" s="20">
        <v>4</v>
      </c>
      <c r="B8" s="66" t="s">
        <v>16</v>
      </c>
      <c r="C8" s="21"/>
      <c r="D8" s="22" t="s">
        <v>13</v>
      </c>
      <c r="E8" s="23">
        <v>2</v>
      </c>
      <c r="F8" s="29"/>
      <c r="G8" s="25">
        <f t="shared" si="0"/>
        <v>0</v>
      </c>
      <c r="H8" s="26"/>
      <c r="I8" s="25">
        <f t="shared" si="1"/>
        <v>0</v>
      </c>
      <c r="J8" s="25">
        <f t="shared" si="2"/>
        <v>0</v>
      </c>
      <c r="K8" s="9" t="s">
        <v>17</v>
      </c>
      <c r="L8" s="27"/>
    </row>
    <row r="9" spans="1:12" ht="31.5">
      <c r="A9" s="20">
        <v>5</v>
      </c>
      <c r="B9" s="66" t="s">
        <v>18</v>
      </c>
      <c r="C9" s="21"/>
      <c r="D9" s="22" t="s">
        <v>13</v>
      </c>
      <c r="E9" s="23">
        <v>4</v>
      </c>
      <c r="F9" s="29"/>
      <c r="G9" s="25">
        <f t="shared" si="0"/>
        <v>0</v>
      </c>
      <c r="H9" s="26"/>
      <c r="I9" s="25">
        <f t="shared" si="1"/>
        <v>0</v>
      </c>
      <c r="J9" s="25">
        <f t="shared" si="2"/>
        <v>0</v>
      </c>
      <c r="K9" s="30" t="s">
        <v>19</v>
      </c>
      <c r="L9" s="27"/>
    </row>
    <row r="10" spans="1:12" ht="31.5">
      <c r="A10" s="20">
        <v>6</v>
      </c>
      <c r="B10" s="66" t="s">
        <v>20</v>
      </c>
      <c r="C10" s="21"/>
      <c r="D10" s="22" t="s">
        <v>13</v>
      </c>
      <c r="E10" s="23">
        <v>4</v>
      </c>
      <c r="F10" s="29"/>
      <c r="G10" s="25">
        <f t="shared" si="0"/>
        <v>0</v>
      </c>
      <c r="H10" s="26"/>
      <c r="I10" s="25">
        <f t="shared" si="1"/>
        <v>0</v>
      </c>
      <c r="J10" s="25">
        <f t="shared" si="2"/>
        <v>0</v>
      </c>
      <c r="K10" s="67" t="s">
        <v>21</v>
      </c>
      <c r="L10" s="27"/>
    </row>
    <row r="11" spans="1:12" ht="15.75">
      <c r="A11" s="20">
        <v>7</v>
      </c>
      <c r="B11" s="31" t="s">
        <v>66</v>
      </c>
      <c r="C11" s="21"/>
      <c r="D11" s="22" t="s">
        <v>13</v>
      </c>
      <c r="E11" s="23">
        <v>2</v>
      </c>
      <c r="F11" s="29"/>
      <c r="G11" s="25">
        <f t="shared" si="0"/>
        <v>0</v>
      </c>
      <c r="H11" s="26"/>
      <c r="I11" s="25">
        <f t="shared" si="1"/>
        <v>0</v>
      </c>
      <c r="J11" s="25">
        <f t="shared" si="2"/>
        <v>0</v>
      </c>
      <c r="K11" s="30" t="s">
        <v>64</v>
      </c>
      <c r="L11" s="27"/>
    </row>
    <row r="12" spans="1:12" ht="15.75">
      <c r="A12" s="20">
        <v>8</v>
      </c>
      <c r="B12" s="31" t="s">
        <v>66</v>
      </c>
      <c r="C12" s="21"/>
      <c r="D12" s="22" t="s">
        <v>13</v>
      </c>
      <c r="E12" s="23">
        <v>1</v>
      </c>
      <c r="F12" s="29"/>
      <c r="G12" s="25">
        <f t="shared" si="0"/>
        <v>0</v>
      </c>
      <c r="H12" s="26"/>
      <c r="I12" s="25">
        <f t="shared" si="1"/>
        <v>0</v>
      </c>
      <c r="J12" s="25">
        <f t="shared" si="2"/>
        <v>0</v>
      </c>
      <c r="K12" s="30" t="s">
        <v>65</v>
      </c>
      <c r="L12" s="27"/>
    </row>
    <row r="13" spans="1:12" ht="15.75">
      <c r="A13" s="20">
        <v>9</v>
      </c>
      <c r="B13" s="31" t="s">
        <v>67</v>
      </c>
      <c r="C13" s="21"/>
      <c r="D13" s="22" t="s">
        <v>13</v>
      </c>
      <c r="E13" s="23">
        <v>12</v>
      </c>
      <c r="F13" s="29"/>
      <c r="G13" s="25">
        <f t="shared" si="0"/>
        <v>0</v>
      </c>
      <c r="H13" s="26"/>
      <c r="I13" s="25">
        <f t="shared" si="1"/>
        <v>0</v>
      </c>
      <c r="J13" s="25">
        <f t="shared" si="2"/>
        <v>0</v>
      </c>
      <c r="K13" s="30" t="s">
        <v>22</v>
      </c>
      <c r="L13" s="27"/>
    </row>
    <row r="14" spans="1:12" ht="15">
      <c r="A14" s="20">
        <v>10</v>
      </c>
      <c r="B14" s="31" t="s">
        <v>69</v>
      </c>
      <c r="C14" s="21"/>
      <c r="D14" s="22" t="s">
        <v>13</v>
      </c>
      <c r="E14" s="23">
        <v>1</v>
      </c>
      <c r="F14" s="29"/>
      <c r="G14" s="25">
        <f t="shared" si="0"/>
        <v>0</v>
      </c>
      <c r="H14" s="26"/>
      <c r="I14" s="25">
        <f t="shared" si="1"/>
        <v>0</v>
      </c>
      <c r="J14" s="25">
        <f t="shared" si="2"/>
        <v>0</v>
      </c>
      <c r="K14" s="79" t="s">
        <v>68</v>
      </c>
      <c r="L14" s="27"/>
    </row>
    <row r="15" spans="1:12" ht="15">
      <c r="A15" s="20">
        <v>11</v>
      </c>
      <c r="B15" s="31" t="s">
        <v>70</v>
      </c>
      <c r="C15" s="21"/>
      <c r="D15" s="22" t="s">
        <v>13</v>
      </c>
      <c r="E15" s="23">
        <v>1</v>
      </c>
      <c r="F15" s="29"/>
      <c r="G15" s="25">
        <f t="shared" si="0"/>
        <v>0</v>
      </c>
      <c r="H15" s="26"/>
      <c r="I15" s="25">
        <f t="shared" si="1"/>
        <v>0</v>
      </c>
      <c r="J15" s="25">
        <f t="shared" si="2"/>
        <v>0</v>
      </c>
      <c r="K15" s="79"/>
      <c r="L15" s="27"/>
    </row>
    <row r="16" spans="1:12" ht="15">
      <c r="A16" s="20">
        <v>12</v>
      </c>
      <c r="B16" s="31" t="s">
        <v>71</v>
      </c>
      <c r="C16" s="21"/>
      <c r="D16" s="22" t="s">
        <v>13</v>
      </c>
      <c r="E16" s="23">
        <v>1</v>
      </c>
      <c r="F16" s="29"/>
      <c r="G16" s="25">
        <f t="shared" si="0"/>
        <v>0</v>
      </c>
      <c r="H16" s="26"/>
      <c r="I16" s="25">
        <f t="shared" si="1"/>
        <v>0</v>
      </c>
      <c r="J16" s="25">
        <f t="shared" si="2"/>
        <v>0</v>
      </c>
      <c r="K16" s="79"/>
      <c r="L16" s="27"/>
    </row>
    <row r="17" spans="1:12" ht="47.25">
      <c r="A17" s="20">
        <v>13</v>
      </c>
      <c r="B17" s="66" t="s">
        <v>23</v>
      </c>
      <c r="C17" s="68"/>
      <c r="D17" s="22" t="s">
        <v>13</v>
      </c>
      <c r="E17" s="23">
        <v>2</v>
      </c>
      <c r="F17" s="69"/>
      <c r="G17" s="70">
        <f t="shared" si="0"/>
        <v>0</v>
      </c>
      <c r="H17" s="71"/>
      <c r="I17" s="70">
        <f t="shared" si="1"/>
        <v>0</v>
      </c>
      <c r="J17" s="70">
        <f t="shared" si="2"/>
        <v>0</v>
      </c>
      <c r="K17" s="67" t="s">
        <v>72</v>
      </c>
      <c r="L17" s="27"/>
    </row>
    <row r="18" spans="1:12" ht="15.75">
      <c r="A18" s="20">
        <v>14</v>
      </c>
      <c r="B18" s="66" t="s">
        <v>24</v>
      </c>
      <c r="C18" s="68"/>
      <c r="D18" s="22" t="s">
        <v>25</v>
      </c>
      <c r="E18" s="23">
        <v>1</v>
      </c>
      <c r="F18" s="69"/>
      <c r="G18" s="70">
        <f t="shared" si="0"/>
        <v>0</v>
      </c>
      <c r="H18" s="71"/>
      <c r="I18" s="70">
        <f t="shared" si="1"/>
        <v>0</v>
      </c>
      <c r="J18" s="70">
        <f t="shared" si="2"/>
        <v>0</v>
      </c>
      <c r="K18" s="67" t="s">
        <v>73</v>
      </c>
      <c r="L18" s="27"/>
    </row>
    <row r="19" spans="1:12" ht="31.5">
      <c r="A19" s="20">
        <v>15</v>
      </c>
      <c r="B19" s="66" t="s">
        <v>74</v>
      </c>
      <c r="C19" s="68"/>
      <c r="D19" s="22" t="s">
        <v>25</v>
      </c>
      <c r="E19" s="23">
        <v>1</v>
      </c>
      <c r="F19" s="69"/>
      <c r="G19" s="70">
        <f t="shared" si="0"/>
        <v>0</v>
      </c>
      <c r="H19" s="71"/>
      <c r="I19" s="70">
        <f t="shared" si="1"/>
        <v>0</v>
      </c>
      <c r="J19" s="70"/>
      <c r="K19" s="67" t="s">
        <v>75</v>
      </c>
      <c r="L19" s="27"/>
    </row>
    <row r="20" spans="1:12" ht="15.75">
      <c r="A20" s="20">
        <v>16</v>
      </c>
      <c r="B20" s="66" t="s">
        <v>26</v>
      </c>
      <c r="C20" s="68"/>
      <c r="D20" s="22" t="s">
        <v>25</v>
      </c>
      <c r="E20" s="23">
        <v>1</v>
      </c>
      <c r="F20" s="69"/>
      <c r="G20" s="70">
        <f t="shared" si="0"/>
        <v>0</v>
      </c>
      <c r="H20" s="71"/>
      <c r="I20" s="70">
        <f t="shared" si="1"/>
        <v>0</v>
      </c>
      <c r="J20" s="70">
        <f>G20+I20</f>
        <v>0</v>
      </c>
      <c r="K20" s="67" t="s">
        <v>27</v>
      </c>
      <c r="L20" s="27"/>
    </row>
    <row r="21" spans="1:12" ht="15.75">
      <c r="A21" s="20">
        <v>17</v>
      </c>
      <c r="B21" s="66" t="s">
        <v>28</v>
      </c>
      <c r="C21" s="68"/>
      <c r="D21" s="22" t="s">
        <v>25</v>
      </c>
      <c r="E21" s="23">
        <v>1</v>
      </c>
      <c r="F21" s="69"/>
      <c r="G21" s="70">
        <f t="shared" si="0"/>
        <v>0</v>
      </c>
      <c r="H21" s="71"/>
      <c r="I21" s="70">
        <f t="shared" si="1"/>
        <v>0</v>
      </c>
      <c r="J21" s="70">
        <f>G21+I21</f>
        <v>0</v>
      </c>
      <c r="K21" s="67" t="s">
        <v>29</v>
      </c>
      <c r="L21" s="27"/>
    </row>
    <row r="22" spans="1:12" ht="15.75">
      <c r="A22" s="20">
        <v>18</v>
      </c>
      <c r="B22" s="72" t="s">
        <v>76</v>
      </c>
      <c r="C22" s="68"/>
      <c r="D22" s="73" t="s">
        <v>25</v>
      </c>
      <c r="E22" s="23">
        <v>2</v>
      </c>
      <c r="F22" s="74"/>
      <c r="G22" s="70">
        <f t="shared" si="0"/>
        <v>0</v>
      </c>
      <c r="H22" s="71"/>
      <c r="I22" s="70">
        <f t="shared" si="1"/>
        <v>0</v>
      </c>
      <c r="J22" s="70">
        <f>G22+I22</f>
        <v>0</v>
      </c>
      <c r="K22" s="75" t="s">
        <v>77</v>
      </c>
      <c r="L22" s="27"/>
    </row>
    <row r="23" spans="1:12" ht="15.75">
      <c r="A23" s="20">
        <v>19</v>
      </c>
      <c r="B23" s="72" t="s">
        <v>30</v>
      </c>
      <c r="C23" s="68"/>
      <c r="D23" s="73" t="s">
        <v>13</v>
      </c>
      <c r="E23" s="23">
        <v>10</v>
      </c>
      <c r="F23" s="74"/>
      <c r="G23" s="70">
        <f t="shared" si="0"/>
        <v>0</v>
      </c>
      <c r="H23" s="71"/>
      <c r="I23" s="70">
        <f t="shared" si="1"/>
        <v>0</v>
      </c>
      <c r="J23" s="70">
        <f>G23+I23</f>
        <v>0</v>
      </c>
      <c r="K23" s="75" t="s">
        <v>31</v>
      </c>
      <c r="L23" s="27"/>
    </row>
    <row r="24" spans="1:12" ht="15.75">
      <c r="A24" s="20">
        <v>20</v>
      </c>
      <c r="B24" s="66" t="s">
        <v>32</v>
      </c>
      <c r="C24" s="68"/>
      <c r="D24" s="73" t="s">
        <v>13</v>
      </c>
      <c r="E24" s="23">
        <v>10</v>
      </c>
      <c r="F24" s="69"/>
      <c r="G24" s="70">
        <f t="shared" si="0"/>
        <v>0</v>
      </c>
      <c r="H24" s="71"/>
      <c r="I24" s="70">
        <f t="shared" si="1"/>
        <v>0</v>
      </c>
      <c r="J24" s="70">
        <f>G24+I24</f>
        <v>0</v>
      </c>
      <c r="K24" s="67" t="s">
        <v>33</v>
      </c>
      <c r="L24" s="27"/>
    </row>
    <row r="25" spans="1:12" ht="15.75">
      <c r="A25" s="20">
        <v>21</v>
      </c>
      <c r="B25" s="66" t="s">
        <v>34</v>
      </c>
      <c r="C25" s="68"/>
      <c r="D25" s="73" t="s">
        <v>13</v>
      </c>
      <c r="E25" s="23">
        <v>5</v>
      </c>
      <c r="F25" s="69"/>
      <c r="G25" s="70">
        <f t="shared" si="0"/>
        <v>0</v>
      </c>
      <c r="H25" s="71"/>
      <c r="I25" s="70">
        <f t="shared" si="1"/>
        <v>0</v>
      </c>
      <c r="J25" s="70"/>
      <c r="K25" s="67" t="s">
        <v>78</v>
      </c>
      <c r="L25" s="27"/>
    </row>
    <row r="26" spans="1:12" ht="15.75">
      <c r="A26" s="20">
        <v>22</v>
      </c>
      <c r="B26" s="66" t="s">
        <v>35</v>
      </c>
      <c r="C26" s="68"/>
      <c r="D26" s="22" t="s">
        <v>25</v>
      </c>
      <c r="E26" s="23">
        <v>2</v>
      </c>
      <c r="F26" s="69"/>
      <c r="G26" s="70">
        <f t="shared" si="0"/>
        <v>0</v>
      </c>
      <c r="H26" s="71"/>
      <c r="I26" s="70">
        <f t="shared" si="1"/>
        <v>0</v>
      </c>
      <c r="J26" s="70">
        <f aca="true" t="shared" si="3" ref="J26:J35">G26+I26</f>
        <v>0</v>
      </c>
      <c r="K26" s="67" t="s">
        <v>79</v>
      </c>
      <c r="L26" s="27"/>
    </row>
    <row r="27" spans="1:12" ht="15.75">
      <c r="A27" s="20">
        <v>23</v>
      </c>
      <c r="B27" s="66" t="s">
        <v>36</v>
      </c>
      <c r="C27" s="68"/>
      <c r="D27" s="22" t="s">
        <v>13</v>
      </c>
      <c r="E27" s="23">
        <v>5</v>
      </c>
      <c r="F27" s="69"/>
      <c r="G27" s="70">
        <f t="shared" si="0"/>
        <v>0</v>
      </c>
      <c r="H27" s="71"/>
      <c r="I27" s="70">
        <f t="shared" si="1"/>
        <v>0</v>
      </c>
      <c r="J27" s="70">
        <f t="shared" si="3"/>
        <v>0</v>
      </c>
      <c r="K27" s="67" t="s">
        <v>78</v>
      </c>
      <c r="L27" s="27"/>
    </row>
    <row r="28" spans="1:12" ht="15.75">
      <c r="A28" s="20">
        <v>24</v>
      </c>
      <c r="B28" s="66" t="s">
        <v>37</v>
      </c>
      <c r="C28" s="68"/>
      <c r="D28" s="22" t="s">
        <v>13</v>
      </c>
      <c r="E28" s="23">
        <v>5</v>
      </c>
      <c r="F28" s="69"/>
      <c r="G28" s="70">
        <f t="shared" si="0"/>
        <v>0</v>
      </c>
      <c r="H28" s="71"/>
      <c r="I28" s="70">
        <f t="shared" si="1"/>
        <v>0</v>
      </c>
      <c r="J28" s="70">
        <f t="shared" si="3"/>
        <v>0</v>
      </c>
      <c r="K28" s="67" t="s">
        <v>78</v>
      </c>
      <c r="L28" s="27"/>
    </row>
    <row r="29" spans="1:12" ht="31.5">
      <c r="A29" s="20">
        <v>25</v>
      </c>
      <c r="B29" s="66" t="s">
        <v>38</v>
      </c>
      <c r="C29" s="68"/>
      <c r="D29" s="22" t="s">
        <v>25</v>
      </c>
      <c r="E29" s="23">
        <v>1</v>
      </c>
      <c r="F29" s="69"/>
      <c r="G29" s="70">
        <f t="shared" si="0"/>
        <v>0</v>
      </c>
      <c r="H29" s="71"/>
      <c r="I29" s="70">
        <f t="shared" si="1"/>
        <v>0</v>
      </c>
      <c r="J29" s="70">
        <f t="shared" si="3"/>
        <v>0</v>
      </c>
      <c r="K29" s="67" t="s">
        <v>39</v>
      </c>
      <c r="L29" s="27"/>
    </row>
    <row r="30" spans="1:12" ht="31.5">
      <c r="A30" s="20">
        <v>26</v>
      </c>
      <c r="B30" s="66" t="s">
        <v>40</v>
      </c>
      <c r="C30" s="68"/>
      <c r="D30" s="22" t="s">
        <v>13</v>
      </c>
      <c r="E30" s="23">
        <v>1</v>
      </c>
      <c r="F30" s="69"/>
      <c r="G30" s="70">
        <f t="shared" si="0"/>
        <v>0</v>
      </c>
      <c r="H30" s="71"/>
      <c r="I30" s="70">
        <f t="shared" si="1"/>
        <v>0</v>
      </c>
      <c r="J30" s="70">
        <f t="shared" si="3"/>
        <v>0</v>
      </c>
      <c r="K30" s="67" t="s">
        <v>80</v>
      </c>
      <c r="L30" s="27"/>
    </row>
    <row r="31" spans="1:12" ht="31.5">
      <c r="A31" s="20">
        <v>27</v>
      </c>
      <c r="B31" s="66" t="s">
        <v>40</v>
      </c>
      <c r="C31" s="68"/>
      <c r="D31" s="22" t="s">
        <v>25</v>
      </c>
      <c r="E31" s="23">
        <v>1</v>
      </c>
      <c r="F31" s="69"/>
      <c r="G31" s="70">
        <f t="shared" si="0"/>
        <v>0</v>
      </c>
      <c r="H31" s="71"/>
      <c r="I31" s="70">
        <f t="shared" si="1"/>
        <v>0</v>
      </c>
      <c r="J31" s="70">
        <f t="shared" si="3"/>
        <v>0</v>
      </c>
      <c r="K31" s="67" t="s">
        <v>41</v>
      </c>
      <c r="L31" s="27"/>
    </row>
    <row r="32" spans="1:12" ht="31.5">
      <c r="A32" s="20">
        <v>28</v>
      </c>
      <c r="B32" s="66" t="s">
        <v>42</v>
      </c>
      <c r="C32" s="68"/>
      <c r="D32" s="22" t="s">
        <v>25</v>
      </c>
      <c r="E32" s="23">
        <v>1</v>
      </c>
      <c r="F32" s="69"/>
      <c r="G32" s="70">
        <f t="shared" si="0"/>
        <v>0</v>
      </c>
      <c r="H32" s="71"/>
      <c r="I32" s="70">
        <f t="shared" si="1"/>
        <v>0</v>
      </c>
      <c r="J32" s="70">
        <f t="shared" si="3"/>
        <v>0</v>
      </c>
      <c r="K32" s="67" t="s">
        <v>81</v>
      </c>
      <c r="L32" s="27"/>
    </row>
    <row r="33" spans="1:12" ht="31.5">
      <c r="A33" s="20">
        <v>29</v>
      </c>
      <c r="B33" s="66" t="s">
        <v>40</v>
      </c>
      <c r="C33" s="68"/>
      <c r="D33" s="22" t="s">
        <v>25</v>
      </c>
      <c r="E33" s="23">
        <v>1</v>
      </c>
      <c r="F33" s="69"/>
      <c r="G33" s="70">
        <f t="shared" si="0"/>
        <v>0</v>
      </c>
      <c r="H33" s="71"/>
      <c r="I33" s="70">
        <f t="shared" si="1"/>
        <v>0</v>
      </c>
      <c r="J33" s="70">
        <f t="shared" si="3"/>
        <v>0</v>
      </c>
      <c r="K33" s="67" t="s">
        <v>82</v>
      </c>
      <c r="L33" s="27"/>
    </row>
    <row r="34" spans="1:12" ht="31.5">
      <c r="A34" s="20">
        <v>30</v>
      </c>
      <c r="B34" s="66" t="s">
        <v>43</v>
      </c>
      <c r="C34" s="68"/>
      <c r="D34" s="22" t="s">
        <v>13</v>
      </c>
      <c r="E34" s="23">
        <v>20</v>
      </c>
      <c r="F34" s="69"/>
      <c r="G34" s="70">
        <f t="shared" si="0"/>
        <v>0</v>
      </c>
      <c r="H34" s="71"/>
      <c r="I34" s="70">
        <f t="shared" si="1"/>
        <v>0</v>
      </c>
      <c r="J34" s="70">
        <f t="shared" si="3"/>
        <v>0</v>
      </c>
      <c r="K34" s="67" t="s">
        <v>44</v>
      </c>
      <c r="L34" s="27"/>
    </row>
    <row r="35" spans="1:12" ht="15.75">
      <c r="A35" s="20">
        <v>31</v>
      </c>
      <c r="B35" s="66" t="s">
        <v>45</v>
      </c>
      <c r="C35" s="68"/>
      <c r="D35" s="22" t="s">
        <v>13</v>
      </c>
      <c r="E35" s="23">
        <v>10</v>
      </c>
      <c r="F35" s="69"/>
      <c r="G35" s="70">
        <f t="shared" si="0"/>
        <v>0</v>
      </c>
      <c r="H35" s="71"/>
      <c r="I35" s="70">
        <f t="shared" si="1"/>
        <v>0</v>
      </c>
      <c r="J35" s="70">
        <f t="shared" si="3"/>
        <v>0</v>
      </c>
      <c r="K35" s="67" t="s">
        <v>83</v>
      </c>
      <c r="L35" s="27"/>
    </row>
    <row r="36" spans="1:11" ht="15.75">
      <c r="A36" s="32"/>
      <c r="B36" s="33" t="s">
        <v>46</v>
      </c>
      <c r="C36" s="34"/>
      <c r="D36" s="20"/>
      <c r="E36" s="35"/>
      <c r="F36" s="36"/>
      <c r="G36" s="37">
        <f>SUM(G5:G35)</f>
        <v>0</v>
      </c>
      <c r="H36" s="38"/>
      <c r="I36" s="37">
        <f>SUM(I5:I35)</f>
        <v>0</v>
      </c>
      <c r="J36" s="37">
        <f>SUM(J5:J35)</f>
        <v>0</v>
      </c>
      <c r="K36" s="39"/>
    </row>
    <row r="37" spans="1:11" ht="15.75">
      <c r="A37" s="32"/>
      <c r="B37" s="40"/>
      <c r="C37" s="41"/>
      <c r="D37" s="32"/>
      <c r="E37" s="42"/>
      <c r="F37" s="43"/>
      <c r="G37" s="43"/>
      <c r="H37" s="44"/>
      <c r="I37" s="43"/>
      <c r="J37" s="43"/>
      <c r="K37" s="39"/>
    </row>
    <row r="38" spans="1:11" ht="15.75">
      <c r="A38" s="32"/>
      <c r="B38" s="40"/>
      <c r="C38" s="41"/>
      <c r="D38" s="32"/>
      <c r="E38" s="42"/>
      <c r="F38" s="43"/>
      <c r="G38" s="43"/>
      <c r="H38" s="44"/>
      <c r="I38" s="43"/>
      <c r="J38" s="43"/>
      <c r="K38" s="45"/>
    </row>
    <row r="39" ht="15.75">
      <c r="K39" s="46"/>
    </row>
  </sheetData>
  <sheetProtection/>
  <mergeCells count="4">
    <mergeCell ref="A1:K1"/>
    <mergeCell ref="A2:J2"/>
    <mergeCell ref="A3:J3"/>
    <mergeCell ref="K14:K16"/>
  </mergeCells>
  <printOptions/>
  <pageMargins left="0.7000000000000001" right="0.7000000000000001" top="0.7875" bottom="0.7875" header="0.5118055555555556" footer="0.5118055555555556"/>
  <pageSetup fitToHeight="0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E16"/>
  <sheetViews>
    <sheetView tabSelected="1" zoomScale="95" zoomScaleNormal="95" zoomScalePageLayoutView="0" workbookViewId="0" topLeftCell="A1">
      <selection activeCell="I8" sqref="I8"/>
    </sheetView>
  </sheetViews>
  <sheetFormatPr defaultColWidth="9.140625" defaultRowHeight="15"/>
  <cols>
    <col min="2" max="2" width="27.7109375" style="0" customWidth="1"/>
    <col min="3" max="3" width="21.8515625" style="0" customWidth="1"/>
    <col min="4" max="4" width="23.421875" style="0" customWidth="1"/>
    <col min="5" max="5" width="32.421875" style="0" customWidth="1"/>
  </cols>
  <sheetData>
    <row r="3" spans="2:5" s="47" customFormat="1" ht="22.5" customHeight="1">
      <c r="B3" s="80" t="s">
        <v>47</v>
      </c>
      <c r="C3" s="80"/>
      <c r="D3" s="80"/>
      <c r="E3" s="80"/>
    </row>
    <row r="4" spans="2:5" ht="22.5" customHeight="1">
      <c r="B4" s="48" t="s">
        <v>86</v>
      </c>
      <c r="C4" s="81" t="s">
        <v>49</v>
      </c>
      <c r="D4" s="81"/>
      <c r="E4" s="81"/>
    </row>
    <row r="5" spans="2:5" ht="21.75" customHeight="1">
      <c r="B5" s="48" t="s">
        <v>48</v>
      </c>
      <c r="C5" s="82" t="s">
        <v>50</v>
      </c>
      <c r="D5" s="82"/>
      <c r="E5" s="82"/>
    </row>
    <row r="6" spans="2:5" ht="15">
      <c r="B6" s="83" t="s">
        <v>51</v>
      </c>
      <c r="C6" s="83"/>
      <c r="D6" s="84" t="s">
        <v>52</v>
      </c>
      <c r="E6" s="84"/>
    </row>
    <row r="7" spans="2:5" ht="36.75" customHeight="1">
      <c r="B7" s="85"/>
      <c r="C7" s="85"/>
      <c r="D7" s="86" t="s">
        <v>53</v>
      </c>
      <c r="E7" s="86"/>
    </row>
    <row r="8" spans="2:5" ht="20.25" customHeight="1">
      <c r="B8" s="87"/>
      <c r="C8" s="87"/>
      <c r="D8" s="88" t="s">
        <v>54</v>
      </c>
      <c r="E8" s="88"/>
    </row>
    <row r="9" spans="2:5" s="49" customFormat="1" ht="28.5" customHeight="1">
      <c r="B9" s="50" t="s">
        <v>55</v>
      </c>
      <c r="C9" s="89" t="s">
        <v>56</v>
      </c>
      <c r="D9" s="89"/>
      <c r="E9" s="51" t="s">
        <v>57</v>
      </c>
    </row>
    <row r="10" spans="2:5" s="49" customFormat="1" ht="38.25" customHeight="1">
      <c r="B10" s="52">
        <f>Rozpočet!G36</f>
        <v>0</v>
      </c>
      <c r="C10" s="90">
        <f>Rozpočet!I36</f>
        <v>0</v>
      </c>
      <c r="D10" s="90"/>
      <c r="E10" s="53">
        <f>Rozpočet!J36</f>
        <v>0</v>
      </c>
    </row>
    <row r="13" spans="2:5" ht="15">
      <c r="B13" s="54" t="s">
        <v>58</v>
      </c>
      <c r="C13" s="55"/>
      <c r="D13" s="56" t="s">
        <v>59</v>
      </c>
      <c r="E13" s="55"/>
    </row>
    <row r="14" spans="2:5" ht="15">
      <c r="B14" s="57"/>
      <c r="C14" s="58"/>
      <c r="D14" s="59"/>
      <c r="E14" s="58"/>
    </row>
    <row r="15" spans="2:5" ht="15">
      <c r="B15" s="57"/>
      <c r="C15" s="58"/>
      <c r="D15" s="59"/>
      <c r="E15" s="58"/>
    </row>
    <row r="16" spans="2:5" ht="15">
      <c r="B16" s="60" t="s">
        <v>60</v>
      </c>
      <c r="C16" s="61"/>
      <c r="D16" s="62" t="s">
        <v>60</v>
      </c>
      <c r="E16" s="63"/>
    </row>
  </sheetData>
  <sheetProtection/>
  <mergeCells count="11">
    <mergeCell ref="B8:C8"/>
    <mergeCell ref="D8:E8"/>
    <mergeCell ref="C9:D9"/>
    <mergeCell ref="C10:D10"/>
    <mergeCell ref="B3:E3"/>
    <mergeCell ref="C4:E4"/>
    <mergeCell ref="C5:E5"/>
    <mergeCell ref="B6:C6"/>
    <mergeCell ref="D6:E6"/>
    <mergeCell ref="B7:C7"/>
    <mergeCell ref="D7:E7"/>
  </mergeCells>
  <printOptions/>
  <pageMargins left="0.7000000000000001" right="0.7000000000000001" top="0.7875" bottom="0.7875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Denk</cp:lastModifiedBy>
  <dcterms:modified xsi:type="dcterms:W3CDTF">2013-04-18T10:17:11Z</dcterms:modified>
  <cp:category/>
  <cp:version/>
  <cp:contentType/>
  <cp:contentStatus/>
</cp:coreProperties>
</file>