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ozpočet" sheetId="1" r:id="rId1"/>
    <sheet name="Krycí list" sheetId="2" r:id="rId2"/>
  </sheets>
  <definedNames/>
  <calcPr fullCalcOnLoad="1"/>
</workbook>
</file>

<file path=xl/sharedStrings.xml><?xml version="1.0" encoding="utf-8"?>
<sst xmlns="http://schemas.openxmlformats.org/spreadsheetml/2006/main" count="346" uniqueCount="161">
  <si>
    <t>Rozpočet - technická specifikace</t>
  </si>
  <si>
    <t>Č. pol.</t>
  </si>
  <si>
    <t>POLOŽKA</t>
  </si>
  <si>
    <t>kód výdaje</t>
  </si>
  <si>
    <t>jedn.</t>
  </si>
  <si>
    <t>počet jednotek</t>
  </si>
  <si>
    <t>Kč bez DPH/jedn.</t>
  </si>
  <si>
    <t>Cena celkem bez DPH</t>
  </si>
  <si>
    <t>Sazba DPH</t>
  </si>
  <si>
    <t>DPH v Kč</t>
  </si>
  <si>
    <t>Cena celkem vč. DPH</t>
  </si>
  <si>
    <t>technické parametry, technická specifikace</t>
  </si>
  <si>
    <t>Výrobce, název, typ, popis (UVEDE UCHAZEČ)</t>
  </si>
  <si>
    <t>keramická hlína 10 kg balení - bílá</t>
  </si>
  <si>
    <t>ks</t>
  </si>
  <si>
    <t xml:space="preserve"> Šedivě bílá hlína po výpalu.  Teplota výpalu 1080 – 1170 – 1230 °C</t>
  </si>
  <si>
    <t>keramická hlína 10 kg balení rezavá</t>
  </si>
  <si>
    <t>Rezavě hnědá hlína po výpalu, vhodná k točení i k modelování. Teplota výpalu 1070 – 1140 – 1220 °C</t>
  </si>
  <si>
    <t>keramická hlína 10 kg balení červenohnědá</t>
  </si>
  <si>
    <t>Červeno hnědá hlína po výpalu, vhodná k točení i modelování. Při použití k točení lze vyrábět velké výrobky, protože hlína  drží točený tvar. Teplota výpalu 1050 – 1180 – 1230 °C</t>
  </si>
  <si>
    <t>keramická hlína 10 kg balení černá burelová</t>
  </si>
  <si>
    <t>Černá burelová hlína po výpalu, vhodná k modelování i točení. Teplota výpalu 1050 – 1140 – 1200 °C</t>
  </si>
  <si>
    <t>keramická hlína 10 kg balení šedivě bílá kamenina</t>
  </si>
  <si>
    <t xml:space="preserve">Šedivě bílá kamenina vhodná na točení větších a vyšších nádob s přidáním hrubšího jílu, díky kterému se hlína při točení nebortí a drží tvar. </t>
  </si>
  <si>
    <t>keramická hlína 10 kg balení světlá + černé tečky</t>
  </si>
  <si>
    <t>Hočířská hlína se světle krémovou barvou a s tmavými tečkami po výpalu. Teplota výpalu 1020 – 1200 – 1250 °C</t>
  </si>
  <si>
    <t>keramická hlína 10 kg balení šamotová</t>
  </si>
  <si>
    <t>Šamotová hlína se světlehnědou barvou po výpalu a ostřivem pod 2 mm. Teplota výpalu 1020 – 1180 – 1200 °C</t>
  </si>
  <si>
    <t>výpal do 1 160 °C, balení po 10 kg</t>
  </si>
  <si>
    <t>glazura tekutá lesklá krycí základní</t>
  </si>
  <si>
    <t>tekutá glazura lesklá efektní nízkoteplotní 1020-1060 °C</t>
  </si>
  <si>
    <t>glazura barevná lesklá krycí až polokrycí, bezolovnatá, výpal 1020 - 1080 °C</t>
  </si>
  <si>
    <t>bílá fritová glazura</t>
  </si>
  <si>
    <t>kg</t>
  </si>
  <si>
    <t>glazura černá</t>
  </si>
  <si>
    <t xml:space="preserve">glazura světle modrá </t>
  </si>
  <si>
    <t>glazura pařížská modř</t>
  </si>
  <si>
    <t>glazura růžová střední</t>
  </si>
  <si>
    <t>glazura žlutozelená</t>
  </si>
  <si>
    <t>glazura modrozelená střední</t>
  </si>
  <si>
    <t>glazura zelená</t>
  </si>
  <si>
    <t>glazura citronově žlutá</t>
  </si>
  <si>
    <r>
      <t>skleněná drť- drtě jsou velikosti od 1mm do 5 mm, teplota 1000–1150</t>
    </r>
    <r>
      <rPr>
        <sz val="10"/>
        <color indexed="8"/>
        <rFont val="Tahoma"/>
        <family val="2"/>
      </rPr>
      <t>°</t>
    </r>
  </si>
  <si>
    <t>křišťál bezbarvý 1kg</t>
  </si>
  <si>
    <t xml:space="preserve"> žlutá 1kg</t>
  </si>
  <si>
    <t>červený rubín1kg</t>
  </si>
  <si>
    <t>sv.červená 1kg</t>
  </si>
  <si>
    <t>modrá světlá 1kg</t>
  </si>
  <si>
    <t>modrá tmavá 1kg</t>
  </si>
  <si>
    <t>zelená mechová 1kg</t>
  </si>
  <si>
    <t>medová 1kg</t>
  </si>
  <si>
    <t>akvamarín 1kg</t>
  </si>
  <si>
    <t>černá 1kg</t>
  </si>
  <si>
    <t>fialová ametyst 1kg</t>
  </si>
  <si>
    <t>křídově bílá 1kg</t>
  </si>
  <si>
    <t>jarní jemně zelená 1kg</t>
  </si>
  <si>
    <t>šeříková fialová 1kg</t>
  </si>
  <si>
    <t>tmavý les 1kg</t>
  </si>
  <si>
    <t>sv.oranžová 1kg</t>
  </si>
  <si>
    <t>citr.opál 1kg</t>
  </si>
  <si>
    <t>engoba bezolovnatá, zdravotně nezávadná,  teplota výpalu 900 - 1200 °C</t>
  </si>
  <si>
    <t>bílá 0,5kg</t>
  </si>
  <si>
    <t>černá 0,5kg</t>
  </si>
  <si>
    <t>zelená listová  0,5kg</t>
  </si>
  <si>
    <t>modrošedá 0,5kg</t>
  </si>
  <si>
    <t>béžová 0,5 kg</t>
  </si>
  <si>
    <t>modrá tmavá 0,5kg</t>
  </si>
  <si>
    <t>zelená tmavá 0,5kg</t>
  </si>
  <si>
    <t>zelená světlá 0,5kg</t>
  </si>
  <si>
    <t>modrá světlá 0,5kg</t>
  </si>
  <si>
    <t>oranžová 0,5kg</t>
  </si>
  <si>
    <t>Žlutá; 0,5 kg</t>
  </si>
  <si>
    <t>Sv. šedá; 0,5 kg</t>
  </si>
  <si>
    <t>burel</t>
  </si>
  <si>
    <t>Vodové barvy</t>
  </si>
  <si>
    <t>Celkem</t>
  </si>
  <si>
    <t>VEŘEJNÁ ZAKÁZKA NA DODÁVKY - KRYCÍ LIST ROZPOČTU</t>
  </si>
  <si>
    <t>Název veřejné zakázky</t>
  </si>
  <si>
    <t>S nůší do světa řemesel</t>
  </si>
  <si>
    <t>Materiál a suroviny pro rukodělnou činnost "KERAMIKA"</t>
  </si>
  <si>
    <t>Prodávající</t>
  </si>
  <si>
    <t>Kupující</t>
  </si>
  <si>
    <t>MAS Českomoravské pomezí o.p.s., Husovo nám. 39, 588 13 Polná</t>
  </si>
  <si>
    <t>IČ: 27737225</t>
  </si>
  <si>
    <t>Nabídková cena bez DPH</t>
  </si>
  <si>
    <t>DPH</t>
  </si>
  <si>
    <t>Cena včetně DPH</t>
  </si>
  <si>
    <t>Prodávající:</t>
  </si>
  <si>
    <t>Kupující:</t>
  </si>
  <si>
    <t>Datum, razítko a podpis</t>
  </si>
  <si>
    <t>Šamotová hlína, celkem 200 kg</t>
  </si>
  <si>
    <t>barva světle krémová, ostřivo do 2 mm, výpal do 1200 °C, balení po 10 kg</t>
  </si>
  <si>
    <t>Hlína točířská světlá, celkem 50 kg</t>
  </si>
  <si>
    <t>Transparentní min. 15 kg</t>
  </si>
  <si>
    <t>bílá základní min. 15 kg</t>
  </si>
  <si>
    <t>Bílá min. 1,5 kg</t>
  </si>
  <si>
    <t>Transparentní min. 1,5 kg</t>
  </si>
  <si>
    <t>Černá min. 1,5 kg</t>
  </si>
  <si>
    <t>černá půlnoční min. 1,5 kg</t>
  </si>
  <si>
    <t>Šedá min. 1,5 kg</t>
  </si>
  <si>
    <t>šedá myší  min. 1,5 kg</t>
  </si>
  <si>
    <t>sv. růžová min. 1,5 kg</t>
  </si>
  <si>
    <t>Růžová min. 1,5 kg</t>
  </si>
  <si>
    <t>sluneční záře min. 1,5kg</t>
  </si>
  <si>
    <t>žluté stránky min. 1,5 kg</t>
  </si>
  <si>
    <t>Pomeranč min. 1,5 kg</t>
  </si>
  <si>
    <t>Mrkvička min. 1,5 kg</t>
  </si>
  <si>
    <t>tomatová světlá min. 1,5 kg</t>
  </si>
  <si>
    <t>tomatová tmavá min. 1,5 kg</t>
  </si>
  <si>
    <t>červená rally min.1,5 kg</t>
  </si>
  <si>
    <t>červená rosso min. 1,5 kg</t>
  </si>
  <si>
    <t>Jeans min.1,5 kg</t>
  </si>
  <si>
    <t>modré z nebe min.1,5 kg</t>
  </si>
  <si>
    <t>modrá hlubina min.1,5 kg</t>
  </si>
  <si>
    <t>modrá laguna min. 1,5 kg</t>
  </si>
  <si>
    <t>modrá knížka min. 1,5 kg</t>
  </si>
  <si>
    <t>zelená tmavá min.1,5 kg</t>
  </si>
  <si>
    <t>Jablko min. 1,5 kg</t>
  </si>
  <si>
    <t>zelené jablko min.1,5 kg</t>
  </si>
  <si>
    <t>pórek min.1,5 kg</t>
  </si>
  <si>
    <t>sv. kaštan min.1,5 kg</t>
  </si>
  <si>
    <t>Kakao min. 1,5 kg</t>
  </si>
  <si>
    <t>Mocca min.1,5 kg</t>
  </si>
  <si>
    <t>krak.tyrkys, min. obsah 1 ks = 200 ml</t>
  </si>
  <si>
    <t>bílomodrá, min. obsah 1 ks = 200 ml</t>
  </si>
  <si>
    <t>rozlévací efekt, min. obsah 1 ks = 200 ml</t>
  </si>
  <si>
    <t>Červená Vlčí mák, min. obsah 1 ks = 1kg</t>
  </si>
  <si>
    <t>Zlatobronzová, min. obsah 1 ks = 1kg</t>
  </si>
  <si>
    <t>Akvamarín, min. obsah 1 ks = 1kg</t>
  </si>
  <si>
    <t>teplota výpalu 940-1000 (1200) °C, obsah PbO 20 - 30 %</t>
  </si>
  <si>
    <t>barevné lesklé polokrycí až krycí fritové glazury, probarvené keramickými barvítky a oxidy kovů. Neobsahují oxidy olova, antimonu, arsenu ani jiné nebezpečné látky. určené pro výrobu užitkové keramiky. Rozmezí vypalovacích teplot, kdy je zaručena barevná stálost, je 1000-1100 °C.</t>
  </si>
  <si>
    <t>glazura fialově hnědá</t>
  </si>
  <si>
    <t>glazura hnědá</t>
  </si>
  <si>
    <t>jarní lesklá, 0,5 kg</t>
  </si>
  <si>
    <t>kouřová  0,5 kg</t>
  </si>
  <si>
    <t>fialová šeřík, 0,5 kg</t>
  </si>
  <si>
    <t>modrá tmavá,  0,5 kg</t>
  </si>
  <si>
    <t>starorůžová,lesk,   0,5 kg</t>
  </si>
  <si>
    <t>opál bílý,    0,5 kg</t>
  </si>
  <si>
    <t>fialová ametyst,  0,5 kg</t>
  </si>
  <si>
    <t>akvamarín lesk, 0,5 kg</t>
  </si>
  <si>
    <t>zelená mech, 0,5 kg</t>
  </si>
  <si>
    <t>medová topaz,  0,5 kg</t>
  </si>
  <si>
    <t>modrá světlá, 0,5 kg</t>
  </si>
  <si>
    <t>oranžová   0,5 kg</t>
  </si>
  <si>
    <t>sv. žlutá limetka 0,5 kg</t>
  </si>
  <si>
    <t>červená třešeň 0,5 kg</t>
  </si>
  <si>
    <t>červená rubín 0,5 kg</t>
  </si>
  <si>
    <t>Dvoubarevná (červená-žlutá) 0,5 kg</t>
  </si>
  <si>
    <t>průhledná – křišťál 0,5 kg</t>
  </si>
  <si>
    <t>balení obsah 1 ks min. = 1 kg</t>
  </si>
  <si>
    <t xml:space="preserve">ferpen </t>
  </si>
  <si>
    <t xml:space="preserve">Keramický polotovar </t>
  </si>
  <si>
    <t xml:space="preserve">Dětské fixy </t>
  </si>
  <si>
    <t>Ve tvaru kruhu – průměr min. 10 cm, výška min. 4 mm, po obvodu 15 kulatých otvorů, vyrobeno ze šamotové hlíny s 2 mm ostřiva, bude vypálen na 1200 stupňů.</t>
  </si>
  <si>
    <t>sada</t>
  </si>
  <si>
    <t>Vodové netoxické barvy s vysokým obsahem pigmentu, na slunci nevyblednou.Průměr barvy min. 22 mm, sada min. 18ks.</t>
  </si>
  <si>
    <t>Motouz sisal</t>
  </si>
  <si>
    <t>min. 250 g / 1 ks</t>
  </si>
  <si>
    <t>Souprava barevných fixů. Vypratelný a omyvatelný inkoust, šíře stopy min. 2 mm, min. 18 ks v sadě.</t>
  </si>
  <si>
    <t>Název projektu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</si>
</sst>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11"/>
      <family val="0"/>
    </font>
    <font>
      <sz val="10"/>
      <color indexed="8"/>
      <name val="Calibri"/>
      <family val="2"/>
    </font>
    <font>
      <sz val="10"/>
      <name val="Arial11"/>
      <family val="0"/>
    </font>
    <font>
      <sz val="10"/>
      <name val="Calibri"/>
      <family val="2"/>
    </font>
    <font>
      <sz val="10"/>
      <color indexed="10"/>
      <name val="Calibri"/>
      <family val="2"/>
    </font>
    <font>
      <sz val="12"/>
      <name val="Calibri"/>
      <family val="2"/>
    </font>
    <font>
      <sz val="10"/>
      <color indexed="8"/>
      <name val="Arial2"/>
      <family val="0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2"/>
      <color indexed="63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10" fontId="0" fillId="0" borderId="0" xfId="0" applyNumberFormat="1" applyAlignment="1">
      <alignment horizontal="right" vertical="center"/>
    </xf>
    <xf numFmtId="49" fontId="18" fillId="0" borderId="0" xfId="0" applyNumberFormat="1" applyFont="1" applyAlignment="1">
      <alignment horizontal="left" vertical="center" wrapText="1"/>
    </xf>
    <xf numFmtId="0" fontId="0" fillId="0" borderId="0" xfId="0" applyFill="1" applyAlignment="1">
      <alignment/>
    </xf>
    <xf numFmtId="0" fontId="18" fillId="0" borderId="0" xfId="0" applyFont="1" applyAlignment="1">
      <alignment horizontal="left" vertical="center" wrapText="1"/>
    </xf>
    <xf numFmtId="0" fontId="0" fillId="0" borderId="0" xfId="0" applyFill="1" applyAlignment="1">
      <alignment wrapText="1"/>
    </xf>
    <xf numFmtId="0" fontId="3" fillId="19" borderId="10" xfId="0" applyFont="1" applyFill="1" applyBorder="1" applyAlignment="1">
      <alignment horizontal="center" vertical="center"/>
    </xf>
    <xf numFmtId="0" fontId="21" fillId="19" borderId="10" xfId="0" applyFont="1" applyFill="1" applyBorder="1" applyAlignment="1">
      <alignment horizontal="center" vertical="center" wrapText="1"/>
    </xf>
    <xf numFmtId="49" fontId="21" fillId="19" borderId="10" xfId="0" applyNumberFormat="1" applyFont="1" applyFill="1" applyBorder="1" applyAlignment="1">
      <alignment horizontal="center" vertical="center" wrapText="1"/>
    </xf>
    <xf numFmtId="4" fontId="21" fillId="19" borderId="10" xfId="0" applyNumberFormat="1" applyFont="1" applyFill="1" applyBorder="1" applyAlignment="1">
      <alignment horizontal="center" vertical="center" wrapText="1"/>
    </xf>
    <xf numFmtId="10" fontId="21" fillId="19" borderId="10" xfId="0" applyNumberFormat="1" applyFont="1" applyFill="1" applyBorder="1" applyAlignment="1">
      <alignment horizontal="center" vertical="center"/>
    </xf>
    <xf numFmtId="4" fontId="21" fillId="19" borderId="10" xfId="0" applyNumberFormat="1" applyFont="1" applyFill="1" applyBorder="1" applyAlignment="1">
      <alignment horizontal="center" vertical="center"/>
    </xf>
    <xf numFmtId="0" fontId="20" fillId="19" borderId="11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right" vertical="center"/>
    </xf>
    <xf numFmtId="10" fontId="23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49" fontId="26" fillId="0" borderId="10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4" fontId="23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9" fillId="0" borderId="0" xfId="0" applyFont="1" applyAlignment="1">
      <alignment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center" vertical="center"/>
    </xf>
    <xf numFmtId="0" fontId="22" fillId="0" borderId="10" xfId="0" applyFont="1" applyBorder="1" applyAlignment="1">
      <alignment horizontal="right"/>
    </xf>
    <xf numFmtId="4" fontId="3" fillId="0" borderId="10" xfId="0" applyNumberFormat="1" applyFont="1" applyFill="1" applyBorder="1" applyAlignment="1">
      <alignment horizontal="right" vertical="center"/>
    </xf>
    <xf numFmtId="10" fontId="3" fillId="0" borderId="1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right" vertical="center"/>
    </xf>
    <xf numFmtId="10" fontId="0" fillId="0" borderId="0" xfId="0" applyNumberFormat="1" applyFill="1" applyAlignment="1">
      <alignment horizontal="right" vertical="center"/>
    </xf>
    <xf numFmtId="2" fontId="18" fillId="0" borderId="0" xfId="0" applyNumberFormat="1" applyFont="1" applyFill="1" applyAlignment="1">
      <alignment horizontal="left" vertical="center" wrapText="1"/>
    </xf>
    <xf numFmtId="2" fontId="18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"/>
    </xf>
    <xf numFmtId="0" fontId="33" fillId="0" borderId="14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34" fillId="16" borderId="14" xfId="0" applyNumberFormat="1" applyFont="1" applyFill="1" applyBorder="1" applyAlignment="1">
      <alignment horizontal="center" vertical="center"/>
    </xf>
    <xf numFmtId="4" fontId="34" fillId="19" borderId="15" xfId="0" applyNumberFormat="1" applyFont="1" applyFill="1" applyBorder="1" applyAlignment="1">
      <alignment horizontal="center" vertical="center"/>
    </xf>
    <xf numFmtId="4" fontId="34" fillId="0" borderId="16" xfId="0" applyNumberFormat="1" applyFont="1" applyBorder="1" applyAlignment="1">
      <alignment horizontal="center" vertical="center"/>
    </xf>
    <xf numFmtId="4" fontId="34" fillId="0" borderId="17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24" fillId="0" borderId="26" xfId="0" applyFont="1" applyBorder="1" applyAlignment="1">
      <alignment/>
    </xf>
    <xf numFmtId="49" fontId="25" fillId="0" borderId="10" xfId="0" applyNumberFormat="1" applyFont="1" applyFill="1" applyBorder="1" applyAlignment="1">
      <alignment horizontal="right" vertical="center" wrapText="1"/>
    </xf>
    <xf numFmtId="4" fontId="24" fillId="0" borderId="26" xfId="0" applyNumberFormat="1" applyFont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right" vertical="center"/>
    </xf>
    <xf numFmtId="10" fontId="25" fillId="0" borderId="10" xfId="0" applyNumberFormat="1" applyFont="1" applyFill="1" applyBorder="1" applyAlignment="1">
      <alignment horizontal="right" vertical="center"/>
    </xf>
    <xf numFmtId="0" fontId="24" fillId="0" borderId="12" xfId="0" applyFont="1" applyBorder="1" applyAlignment="1">
      <alignment horizontal="left" vertical="center"/>
    </xf>
    <xf numFmtId="4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wrapText="1"/>
    </xf>
    <xf numFmtId="49" fontId="28" fillId="0" borderId="10" xfId="0" applyNumberFormat="1" applyFont="1" applyBorder="1" applyAlignment="1">
      <alignment wrapText="1"/>
    </xf>
    <xf numFmtId="0" fontId="24" fillId="0" borderId="13" xfId="0" applyFont="1" applyBorder="1" applyAlignment="1">
      <alignment horizontal="left" vertical="center"/>
    </xf>
    <xf numFmtId="0" fontId="24" fillId="0" borderId="1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32" fillId="19" borderId="27" xfId="0" applyFont="1" applyFill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6" borderId="15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left" vertical="center"/>
    </xf>
    <xf numFmtId="0" fontId="35" fillId="0" borderId="15" xfId="0" applyFont="1" applyFill="1" applyBorder="1" applyAlignment="1">
      <alignment horizontal="left" vertical="center"/>
    </xf>
    <xf numFmtId="0" fontId="0" fillId="0" borderId="29" xfId="0" applyFont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30" xfId="0" applyFont="1" applyBorder="1" applyAlignment="1">
      <alignment horizontal="left" vertical="top" wrapText="1"/>
    </xf>
    <xf numFmtId="0" fontId="0" fillId="0" borderId="31" xfId="0" applyFont="1" applyFill="1" applyBorder="1" applyAlignment="1">
      <alignment horizontal="left" vertical="top" wrapText="1"/>
    </xf>
    <xf numFmtId="4" fontId="34" fillId="19" borderId="10" xfId="0" applyNumberFormat="1" applyFont="1" applyFill="1" applyBorder="1" applyAlignment="1">
      <alignment horizontal="center" vertical="center"/>
    </xf>
    <xf numFmtId="4" fontId="34" fillId="0" borderId="32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6"/>
  <sheetViews>
    <sheetView tabSelected="1" zoomScale="95" zoomScaleNormal="95" zoomScalePageLayoutView="0" workbookViewId="0" topLeftCell="A105">
      <selection activeCell="B112" sqref="B112"/>
    </sheetView>
  </sheetViews>
  <sheetFormatPr defaultColWidth="9.140625" defaultRowHeight="15"/>
  <cols>
    <col min="1" max="1" width="9.140625" style="1" customWidth="1"/>
    <col min="2" max="2" width="46.8515625" style="2" customWidth="1"/>
    <col min="3" max="3" width="10.7109375" style="3" customWidth="1"/>
    <col min="4" max="4" width="10.7109375" style="1" customWidth="1"/>
    <col min="5" max="5" width="10.7109375" style="4" customWidth="1"/>
    <col min="6" max="7" width="10.7109375" style="5" customWidth="1"/>
    <col min="8" max="8" width="10.8515625" style="6" customWidth="1"/>
    <col min="9" max="10" width="10.7109375" style="5" customWidth="1"/>
    <col min="11" max="11" width="40.140625" style="7" customWidth="1"/>
    <col min="12" max="12" width="28.7109375" style="8" customWidth="1"/>
    <col min="13" max="16384" width="9.140625" style="8" customWidth="1"/>
  </cols>
  <sheetData>
    <row r="1" spans="1:11" ht="1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2" ht="21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9"/>
      <c r="L2" s="10"/>
    </row>
    <row r="3" spans="1:12" ht="15.75">
      <c r="A3" s="88" t="s">
        <v>79</v>
      </c>
      <c r="B3" s="88"/>
      <c r="C3" s="88"/>
      <c r="D3" s="88"/>
      <c r="E3" s="88"/>
      <c r="F3" s="88"/>
      <c r="G3" s="88"/>
      <c r="H3" s="88"/>
      <c r="I3" s="88"/>
      <c r="J3" s="88"/>
      <c r="K3" s="9"/>
      <c r="L3" s="10"/>
    </row>
    <row r="4" spans="1:12" s="19" customFormat="1" ht="38.25">
      <c r="A4" s="11" t="s">
        <v>1</v>
      </c>
      <c r="B4" s="12" t="s">
        <v>2</v>
      </c>
      <c r="C4" s="13" t="s">
        <v>3</v>
      </c>
      <c r="D4" s="12" t="s">
        <v>4</v>
      </c>
      <c r="E4" s="14" t="s">
        <v>5</v>
      </c>
      <c r="F4" s="14" t="s">
        <v>6</v>
      </c>
      <c r="G4" s="14" t="s">
        <v>7</v>
      </c>
      <c r="H4" s="15" t="s">
        <v>8</v>
      </c>
      <c r="I4" s="16" t="s">
        <v>9</v>
      </c>
      <c r="J4" s="14" t="s">
        <v>10</v>
      </c>
      <c r="K4" s="17" t="s">
        <v>11</v>
      </c>
      <c r="L4" s="18" t="s">
        <v>12</v>
      </c>
    </row>
    <row r="5" spans="1:12" ht="31.5">
      <c r="A5" s="20">
        <v>1</v>
      </c>
      <c r="B5" s="21" t="s">
        <v>13</v>
      </c>
      <c r="C5" s="22"/>
      <c r="D5" s="23" t="s">
        <v>14</v>
      </c>
      <c r="E5" s="24">
        <v>15</v>
      </c>
      <c r="F5" s="25"/>
      <c r="G5" s="26">
        <f aca="true" t="shared" si="0" ref="G5:G36">E5*F5</f>
        <v>0</v>
      </c>
      <c r="H5" s="27"/>
      <c r="I5" s="26">
        <f aca="true" t="shared" si="1" ref="I5:I36">G5*H5</f>
        <v>0</v>
      </c>
      <c r="J5" s="26">
        <f aca="true" t="shared" si="2" ref="J5:J36">G5+I5</f>
        <v>0</v>
      </c>
      <c r="K5" s="9" t="s">
        <v>15</v>
      </c>
      <c r="L5" s="28"/>
    </row>
    <row r="6" spans="1:12" s="32" customFormat="1" ht="47.25">
      <c r="A6" s="20">
        <v>2</v>
      </c>
      <c r="B6" s="21" t="s">
        <v>16</v>
      </c>
      <c r="C6" s="29"/>
      <c r="D6" s="23" t="s">
        <v>14</v>
      </c>
      <c r="E6" s="24">
        <v>13</v>
      </c>
      <c r="F6" s="25"/>
      <c r="G6" s="26">
        <f t="shared" si="0"/>
        <v>0</v>
      </c>
      <c r="H6" s="27"/>
      <c r="I6" s="26">
        <f t="shared" si="1"/>
        <v>0</v>
      </c>
      <c r="J6" s="26">
        <f t="shared" si="2"/>
        <v>0</v>
      </c>
      <c r="K6" s="30" t="s">
        <v>17</v>
      </c>
      <c r="L6" s="31"/>
    </row>
    <row r="7" spans="1:12" s="32" customFormat="1" ht="78.75">
      <c r="A7" s="20">
        <v>3</v>
      </c>
      <c r="B7" s="21" t="s">
        <v>18</v>
      </c>
      <c r="C7" s="29"/>
      <c r="D7" s="23" t="s">
        <v>14</v>
      </c>
      <c r="E7" s="24">
        <v>6</v>
      </c>
      <c r="F7" s="25"/>
      <c r="G7" s="26">
        <f t="shared" si="0"/>
        <v>0</v>
      </c>
      <c r="H7" s="27"/>
      <c r="I7" s="26">
        <f t="shared" si="1"/>
        <v>0</v>
      </c>
      <c r="J7" s="26">
        <f t="shared" si="2"/>
        <v>0</v>
      </c>
      <c r="K7" s="30" t="s">
        <v>19</v>
      </c>
      <c r="L7" s="31"/>
    </row>
    <row r="8" spans="1:12" ht="47.25">
      <c r="A8" s="20">
        <v>4</v>
      </c>
      <c r="B8" s="21" t="s">
        <v>20</v>
      </c>
      <c r="C8" s="22"/>
      <c r="D8" s="23" t="s">
        <v>14</v>
      </c>
      <c r="E8" s="33">
        <v>7</v>
      </c>
      <c r="F8" s="25"/>
      <c r="G8" s="26">
        <f t="shared" si="0"/>
        <v>0</v>
      </c>
      <c r="H8" s="27"/>
      <c r="I8" s="26">
        <f t="shared" si="1"/>
        <v>0</v>
      </c>
      <c r="J8" s="26">
        <f t="shared" si="2"/>
        <v>0</v>
      </c>
      <c r="K8" s="30" t="s">
        <v>21</v>
      </c>
      <c r="L8" s="28"/>
    </row>
    <row r="9" spans="1:12" ht="63">
      <c r="A9" s="20">
        <v>5</v>
      </c>
      <c r="B9" s="21" t="s">
        <v>22</v>
      </c>
      <c r="C9" s="22"/>
      <c r="D9" s="23" t="s">
        <v>14</v>
      </c>
      <c r="E9" s="33">
        <v>4</v>
      </c>
      <c r="F9" s="25"/>
      <c r="G9" s="26">
        <f t="shared" si="0"/>
        <v>0</v>
      </c>
      <c r="H9" s="27"/>
      <c r="I9" s="26">
        <f t="shared" si="1"/>
        <v>0</v>
      </c>
      <c r="J9" s="26">
        <f t="shared" si="2"/>
        <v>0</v>
      </c>
      <c r="K9" s="30" t="s">
        <v>23</v>
      </c>
      <c r="L9" s="28"/>
    </row>
    <row r="10" spans="1:12" ht="47.25">
      <c r="A10" s="20">
        <v>6</v>
      </c>
      <c r="B10" s="21" t="s">
        <v>24</v>
      </c>
      <c r="C10" s="22"/>
      <c r="D10" s="23" t="s">
        <v>14</v>
      </c>
      <c r="E10" s="33">
        <v>6</v>
      </c>
      <c r="F10" s="25"/>
      <c r="G10" s="26">
        <f t="shared" si="0"/>
        <v>0</v>
      </c>
      <c r="H10" s="27"/>
      <c r="I10" s="26">
        <f t="shared" si="1"/>
        <v>0</v>
      </c>
      <c r="J10" s="26">
        <f t="shared" si="2"/>
        <v>0</v>
      </c>
      <c r="K10" s="30" t="s">
        <v>25</v>
      </c>
      <c r="L10" s="28"/>
    </row>
    <row r="11" spans="1:12" ht="47.25">
      <c r="A11" s="20">
        <v>7</v>
      </c>
      <c r="B11" s="21" t="s">
        <v>26</v>
      </c>
      <c r="C11" s="22"/>
      <c r="D11" s="23" t="s">
        <v>14</v>
      </c>
      <c r="E11" s="33">
        <v>5</v>
      </c>
      <c r="F11" s="25"/>
      <c r="G11" s="26">
        <f t="shared" si="0"/>
        <v>0</v>
      </c>
      <c r="H11" s="27"/>
      <c r="I11" s="26">
        <f t="shared" si="1"/>
        <v>0</v>
      </c>
      <c r="J11" s="26">
        <f t="shared" si="2"/>
        <v>0</v>
      </c>
      <c r="K11" s="30" t="s">
        <v>27</v>
      </c>
      <c r="L11" s="28"/>
    </row>
    <row r="12" spans="1:12" ht="31.5">
      <c r="A12" s="20">
        <v>8</v>
      </c>
      <c r="B12" s="75" t="s">
        <v>90</v>
      </c>
      <c r="C12" s="76"/>
      <c r="D12" s="23" t="s">
        <v>14</v>
      </c>
      <c r="E12" s="24">
        <v>20</v>
      </c>
      <c r="F12" s="77"/>
      <c r="G12" s="78">
        <f t="shared" si="0"/>
        <v>0</v>
      </c>
      <c r="H12" s="79"/>
      <c r="I12" s="78">
        <f t="shared" si="1"/>
        <v>0</v>
      </c>
      <c r="J12" s="78">
        <f t="shared" si="2"/>
        <v>0</v>
      </c>
      <c r="K12" s="34" t="s">
        <v>91</v>
      </c>
      <c r="L12" s="28"/>
    </row>
    <row r="13" spans="1:12" ht="15.75">
      <c r="A13" s="20">
        <v>9</v>
      </c>
      <c r="B13" s="80" t="s">
        <v>92</v>
      </c>
      <c r="C13" s="76"/>
      <c r="D13" s="23" t="s">
        <v>14</v>
      </c>
      <c r="E13" s="24">
        <v>5</v>
      </c>
      <c r="F13" s="81"/>
      <c r="G13" s="78">
        <f t="shared" si="0"/>
        <v>0</v>
      </c>
      <c r="H13" s="79"/>
      <c r="I13" s="78">
        <f t="shared" si="1"/>
        <v>0</v>
      </c>
      <c r="J13" s="78">
        <f t="shared" si="2"/>
        <v>0</v>
      </c>
      <c r="K13" s="34" t="s">
        <v>28</v>
      </c>
      <c r="L13" s="28"/>
    </row>
    <row r="14" spans="1:12" ht="15.75">
      <c r="A14" s="20">
        <v>10</v>
      </c>
      <c r="B14" s="21" t="s">
        <v>29</v>
      </c>
      <c r="C14" s="22"/>
      <c r="D14" s="23" t="s">
        <v>14</v>
      </c>
      <c r="E14" s="33">
        <v>1</v>
      </c>
      <c r="F14" s="25"/>
      <c r="G14" s="26">
        <f t="shared" si="0"/>
        <v>0</v>
      </c>
      <c r="H14" s="27"/>
      <c r="I14" s="26">
        <f t="shared" si="1"/>
        <v>0</v>
      </c>
      <c r="J14" s="26">
        <f t="shared" si="2"/>
        <v>0</v>
      </c>
      <c r="K14" s="30" t="s">
        <v>93</v>
      </c>
      <c r="L14" s="28"/>
    </row>
    <row r="15" spans="1:12" ht="15.75">
      <c r="A15" s="20">
        <v>11</v>
      </c>
      <c r="B15" s="21" t="s">
        <v>29</v>
      </c>
      <c r="C15" s="22"/>
      <c r="D15" s="23" t="s">
        <v>14</v>
      </c>
      <c r="E15" s="33">
        <v>1</v>
      </c>
      <c r="F15" s="25"/>
      <c r="G15" s="26">
        <f t="shared" si="0"/>
        <v>0</v>
      </c>
      <c r="H15" s="27"/>
      <c r="I15" s="26">
        <f t="shared" si="1"/>
        <v>0</v>
      </c>
      <c r="J15" s="26">
        <f t="shared" si="2"/>
        <v>0</v>
      </c>
      <c r="K15" s="30" t="s">
        <v>94</v>
      </c>
      <c r="L15" s="28"/>
    </row>
    <row r="16" spans="1:12" ht="15.75">
      <c r="A16" s="20">
        <v>12</v>
      </c>
      <c r="B16" s="21" t="s">
        <v>29</v>
      </c>
      <c r="C16" s="22"/>
      <c r="D16" s="23" t="s">
        <v>14</v>
      </c>
      <c r="E16" s="33">
        <v>1</v>
      </c>
      <c r="F16" s="25"/>
      <c r="G16" s="26">
        <f t="shared" si="0"/>
        <v>0</v>
      </c>
      <c r="H16" s="27"/>
      <c r="I16" s="26">
        <f t="shared" si="1"/>
        <v>0</v>
      </c>
      <c r="J16" s="26">
        <f t="shared" si="2"/>
        <v>0</v>
      </c>
      <c r="K16" s="30" t="s">
        <v>95</v>
      </c>
      <c r="L16" s="28"/>
    </row>
    <row r="17" spans="1:12" ht="15.75">
      <c r="A17" s="20">
        <v>13</v>
      </c>
      <c r="B17" s="21" t="s">
        <v>29</v>
      </c>
      <c r="C17" s="22"/>
      <c r="D17" s="23" t="s">
        <v>14</v>
      </c>
      <c r="E17" s="33">
        <v>1</v>
      </c>
      <c r="F17" s="25"/>
      <c r="G17" s="26">
        <f t="shared" si="0"/>
        <v>0</v>
      </c>
      <c r="H17" s="27"/>
      <c r="I17" s="26">
        <f t="shared" si="1"/>
        <v>0</v>
      </c>
      <c r="J17" s="26">
        <f t="shared" si="2"/>
        <v>0</v>
      </c>
      <c r="K17" s="30" t="s">
        <v>96</v>
      </c>
      <c r="L17" s="28"/>
    </row>
    <row r="18" spans="1:12" ht="15.75">
      <c r="A18" s="20">
        <v>14</v>
      </c>
      <c r="B18" s="21" t="s">
        <v>29</v>
      </c>
      <c r="C18" s="22"/>
      <c r="D18" s="23" t="s">
        <v>14</v>
      </c>
      <c r="E18" s="33">
        <v>1</v>
      </c>
      <c r="F18" s="25"/>
      <c r="G18" s="26">
        <f t="shared" si="0"/>
        <v>0</v>
      </c>
      <c r="H18" s="27"/>
      <c r="I18" s="26">
        <f t="shared" si="1"/>
        <v>0</v>
      </c>
      <c r="J18" s="26">
        <f t="shared" si="2"/>
        <v>0</v>
      </c>
      <c r="K18" s="30" t="s">
        <v>97</v>
      </c>
      <c r="L18" s="28"/>
    </row>
    <row r="19" spans="1:12" ht="15.75">
      <c r="A19" s="20">
        <v>15</v>
      </c>
      <c r="B19" s="21" t="s">
        <v>29</v>
      </c>
      <c r="C19" s="22"/>
      <c r="D19" s="23" t="s">
        <v>14</v>
      </c>
      <c r="E19" s="33">
        <v>1</v>
      </c>
      <c r="F19" s="25"/>
      <c r="G19" s="26">
        <f t="shared" si="0"/>
        <v>0</v>
      </c>
      <c r="H19" s="27"/>
      <c r="I19" s="26">
        <f t="shared" si="1"/>
        <v>0</v>
      </c>
      <c r="J19" s="26">
        <f t="shared" si="2"/>
        <v>0</v>
      </c>
      <c r="K19" s="30" t="s">
        <v>98</v>
      </c>
      <c r="L19" s="28"/>
    </row>
    <row r="20" spans="1:12" ht="15.75">
      <c r="A20" s="20">
        <v>16</v>
      </c>
      <c r="B20" s="21" t="s">
        <v>29</v>
      </c>
      <c r="C20" s="22"/>
      <c r="D20" s="23" t="s">
        <v>14</v>
      </c>
      <c r="E20" s="33">
        <v>1</v>
      </c>
      <c r="F20" s="25"/>
      <c r="G20" s="26">
        <f t="shared" si="0"/>
        <v>0</v>
      </c>
      <c r="H20" s="27"/>
      <c r="I20" s="26">
        <f t="shared" si="1"/>
        <v>0</v>
      </c>
      <c r="J20" s="26">
        <f t="shared" si="2"/>
        <v>0</v>
      </c>
      <c r="K20" s="30" t="s">
        <v>99</v>
      </c>
      <c r="L20" s="28"/>
    </row>
    <row r="21" spans="1:12" ht="15.75">
      <c r="A21" s="20">
        <v>17</v>
      </c>
      <c r="B21" s="21" t="s">
        <v>29</v>
      </c>
      <c r="C21" s="22"/>
      <c r="D21" s="23" t="s">
        <v>14</v>
      </c>
      <c r="E21" s="33">
        <v>1</v>
      </c>
      <c r="F21" s="25"/>
      <c r="G21" s="26">
        <f t="shared" si="0"/>
        <v>0</v>
      </c>
      <c r="H21" s="27"/>
      <c r="I21" s="26">
        <f t="shared" si="1"/>
        <v>0</v>
      </c>
      <c r="J21" s="26">
        <f t="shared" si="2"/>
        <v>0</v>
      </c>
      <c r="K21" s="30" t="s">
        <v>100</v>
      </c>
      <c r="L21" s="28"/>
    </row>
    <row r="22" spans="1:12" ht="15.75">
      <c r="A22" s="20">
        <v>18</v>
      </c>
      <c r="B22" s="21" t="s">
        <v>29</v>
      </c>
      <c r="C22" s="22"/>
      <c r="D22" s="23" t="s">
        <v>14</v>
      </c>
      <c r="E22" s="33">
        <v>1</v>
      </c>
      <c r="F22" s="25"/>
      <c r="G22" s="26">
        <f t="shared" si="0"/>
        <v>0</v>
      </c>
      <c r="H22" s="27"/>
      <c r="I22" s="26">
        <f t="shared" si="1"/>
        <v>0</v>
      </c>
      <c r="J22" s="26">
        <f t="shared" si="2"/>
        <v>0</v>
      </c>
      <c r="K22" s="30" t="s">
        <v>101</v>
      </c>
      <c r="L22" s="28"/>
    </row>
    <row r="23" spans="1:12" ht="15.75">
      <c r="A23" s="20">
        <v>19</v>
      </c>
      <c r="B23" s="21" t="s">
        <v>29</v>
      </c>
      <c r="C23" s="22"/>
      <c r="D23" s="23" t="s">
        <v>14</v>
      </c>
      <c r="E23" s="33">
        <v>2</v>
      </c>
      <c r="F23" s="25"/>
      <c r="G23" s="26">
        <f t="shared" si="0"/>
        <v>0</v>
      </c>
      <c r="H23" s="27"/>
      <c r="I23" s="26">
        <f t="shared" si="1"/>
        <v>0</v>
      </c>
      <c r="J23" s="26">
        <f t="shared" si="2"/>
        <v>0</v>
      </c>
      <c r="K23" s="30" t="s">
        <v>102</v>
      </c>
      <c r="L23" s="28"/>
    </row>
    <row r="24" spans="1:12" ht="15.75">
      <c r="A24" s="20">
        <v>20</v>
      </c>
      <c r="B24" s="21" t="s">
        <v>29</v>
      </c>
      <c r="C24" s="22"/>
      <c r="D24" s="23" t="s">
        <v>14</v>
      </c>
      <c r="E24" s="33">
        <v>2</v>
      </c>
      <c r="F24" s="25"/>
      <c r="G24" s="26">
        <f t="shared" si="0"/>
        <v>0</v>
      </c>
      <c r="H24" s="27"/>
      <c r="I24" s="26">
        <f t="shared" si="1"/>
        <v>0</v>
      </c>
      <c r="J24" s="26">
        <f t="shared" si="2"/>
        <v>0</v>
      </c>
      <c r="K24" s="30" t="s">
        <v>103</v>
      </c>
      <c r="L24" s="28"/>
    </row>
    <row r="25" spans="1:12" ht="15.75">
      <c r="A25" s="20">
        <v>21</v>
      </c>
      <c r="B25" s="21" t="s">
        <v>29</v>
      </c>
      <c r="C25" s="22"/>
      <c r="D25" s="23" t="s">
        <v>14</v>
      </c>
      <c r="E25" s="33">
        <v>1</v>
      </c>
      <c r="F25" s="25"/>
      <c r="G25" s="26">
        <f t="shared" si="0"/>
        <v>0</v>
      </c>
      <c r="H25" s="27"/>
      <c r="I25" s="26">
        <f t="shared" si="1"/>
        <v>0</v>
      </c>
      <c r="J25" s="26">
        <f t="shared" si="2"/>
        <v>0</v>
      </c>
      <c r="K25" s="30" t="s">
        <v>104</v>
      </c>
      <c r="L25" s="28"/>
    </row>
    <row r="26" spans="1:12" ht="15.75">
      <c r="A26" s="20">
        <v>22</v>
      </c>
      <c r="B26" s="21" t="s">
        <v>29</v>
      </c>
      <c r="C26" s="22"/>
      <c r="D26" s="23" t="s">
        <v>14</v>
      </c>
      <c r="E26" s="33">
        <v>1</v>
      </c>
      <c r="F26" s="25"/>
      <c r="G26" s="26">
        <f t="shared" si="0"/>
        <v>0</v>
      </c>
      <c r="H26" s="27"/>
      <c r="I26" s="26">
        <f t="shared" si="1"/>
        <v>0</v>
      </c>
      <c r="J26" s="26">
        <f t="shared" si="2"/>
        <v>0</v>
      </c>
      <c r="K26" s="30" t="s">
        <v>105</v>
      </c>
      <c r="L26" s="28"/>
    </row>
    <row r="27" spans="1:12" ht="15.75">
      <c r="A27" s="20">
        <v>23</v>
      </c>
      <c r="B27" s="21" t="s">
        <v>29</v>
      </c>
      <c r="C27" s="22"/>
      <c r="D27" s="23" t="s">
        <v>14</v>
      </c>
      <c r="E27" s="33">
        <v>1</v>
      </c>
      <c r="F27" s="25"/>
      <c r="G27" s="26">
        <f t="shared" si="0"/>
        <v>0</v>
      </c>
      <c r="H27" s="27"/>
      <c r="I27" s="26">
        <f t="shared" si="1"/>
        <v>0</v>
      </c>
      <c r="J27" s="26">
        <f t="shared" si="2"/>
        <v>0</v>
      </c>
      <c r="K27" s="30" t="s">
        <v>106</v>
      </c>
      <c r="L27" s="28"/>
    </row>
    <row r="28" spans="1:12" ht="15.75">
      <c r="A28" s="20">
        <v>24</v>
      </c>
      <c r="B28" s="21" t="s">
        <v>29</v>
      </c>
      <c r="C28" s="22"/>
      <c r="D28" s="23" t="s">
        <v>14</v>
      </c>
      <c r="E28" s="33">
        <v>1</v>
      </c>
      <c r="F28" s="25"/>
      <c r="G28" s="26">
        <f t="shared" si="0"/>
        <v>0</v>
      </c>
      <c r="H28" s="27"/>
      <c r="I28" s="26">
        <f t="shared" si="1"/>
        <v>0</v>
      </c>
      <c r="J28" s="26">
        <f t="shared" si="2"/>
        <v>0</v>
      </c>
      <c r="K28" s="30" t="s">
        <v>107</v>
      </c>
      <c r="L28" s="28"/>
    </row>
    <row r="29" spans="1:12" ht="15.75">
      <c r="A29" s="20">
        <v>25</v>
      </c>
      <c r="B29" s="21" t="s">
        <v>29</v>
      </c>
      <c r="C29" s="22"/>
      <c r="D29" s="23" t="s">
        <v>14</v>
      </c>
      <c r="E29" s="33">
        <v>1</v>
      </c>
      <c r="F29" s="25"/>
      <c r="G29" s="26">
        <f t="shared" si="0"/>
        <v>0</v>
      </c>
      <c r="H29" s="27"/>
      <c r="I29" s="26">
        <f t="shared" si="1"/>
        <v>0</v>
      </c>
      <c r="J29" s="26">
        <f t="shared" si="2"/>
        <v>0</v>
      </c>
      <c r="K29" s="30" t="s">
        <v>108</v>
      </c>
      <c r="L29" s="28"/>
    </row>
    <row r="30" spans="1:12" ht="15.75">
      <c r="A30" s="20">
        <v>26</v>
      </c>
      <c r="B30" s="21" t="s">
        <v>29</v>
      </c>
      <c r="C30" s="22"/>
      <c r="D30" s="23" t="s">
        <v>14</v>
      </c>
      <c r="E30" s="33">
        <v>1</v>
      </c>
      <c r="F30" s="25"/>
      <c r="G30" s="26">
        <f t="shared" si="0"/>
        <v>0</v>
      </c>
      <c r="H30" s="27"/>
      <c r="I30" s="26">
        <f t="shared" si="1"/>
        <v>0</v>
      </c>
      <c r="J30" s="26">
        <f t="shared" si="2"/>
        <v>0</v>
      </c>
      <c r="K30" s="30" t="s">
        <v>109</v>
      </c>
      <c r="L30" s="28"/>
    </row>
    <row r="31" spans="1:12" ht="15.75">
      <c r="A31" s="20">
        <v>27</v>
      </c>
      <c r="B31" s="21" t="s">
        <v>29</v>
      </c>
      <c r="C31" s="22"/>
      <c r="D31" s="23" t="s">
        <v>14</v>
      </c>
      <c r="E31" s="33">
        <v>1</v>
      </c>
      <c r="F31" s="25"/>
      <c r="G31" s="26">
        <f t="shared" si="0"/>
        <v>0</v>
      </c>
      <c r="H31" s="27"/>
      <c r="I31" s="26">
        <f t="shared" si="1"/>
        <v>0</v>
      </c>
      <c r="J31" s="26">
        <f t="shared" si="2"/>
        <v>0</v>
      </c>
      <c r="K31" s="30" t="s">
        <v>110</v>
      </c>
      <c r="L31" s="28"/>
    </row>
    <row r="32" spans="1:12" ht="15.75">
      <c r="A32" s="20">
        <v>28</v>
      </c>
      <c r="B32" s="21" t="s">
        <v>29</v>
      </c>
      <c r="C32" s="22"/>
      <c r="D32" s="23" t="s">
        <v>14</v>
      </c>
      <c r="E32" s="33">
        <v>1</v>
      </c>
      <c r="F32" s="25"/>
      <c r="G32" s="26">
        <f t="shared" si="0"/>
        <v>0</v>
      </c>
      <c r="H32" s="27"/>
      <c r="I32" s="26">
        <f t="shared" si="1"/>
        <v>0</v>
      </c>
      <c r="J32" s="26">
        <f t="shared" si="2"/>
        <v>0</v>
      </c>
      <c r="K32" s="30" t="s">
        <v>111</v>
      </c>
      <c r="L32" s="28"/>
    </row>
    <row r="33" spans="1:12" ht="15.75">
      <c r="A33" s="20">
        <v>29</v>
      </c>
      <c r="B33" s="21" t="s">
        <v>29</v>
      </c>
      <c r="C33" s="22"/>
      <c r="D33" s="23" t="s">
        <v>14</v>
      </c>
      <c r="E33" s="33">
        <v>1</v>
      </c>
      <c r="F33" s="25"/>
      <c r="G33" s="26">
        <f t="shared" si="0"/>
        <v>0</v>
      </c>
      <c r="H33" s="27"/>
      <c r="I33" s="26">
        <f t="shared" si="1"/>
        <v>0</v>
      </c>
      <c r="J33" s="26">
        <f t="shared" si="2"/>
        <v>0</v>
      </c>
      <c r="K33" s="30" t="s">
        <v>112</v>
      </c>
      <c r="L33" s="28"/>
    </row>
    <row r="34" spans="1:12" ht="15.75">
      <c r="A34" s="20">
        <v>30</v>
      </c>
      <c r="B34" s="21" t="s">
        <v>29</v>
      </c>
      <c r="C34" s="22"/>
      <c r="D34" s="23" t="s">
        <v>14</v>
      </c>
      <c r="E34" s="33">
        <v>1</v>
      </c>
      <c r="F34" s="25"/>
      <c r="G34" s="26">
        <f t="shared" si="0"/>
        <v>0</v>
      </c>
      <c r="H34" s="27"/>
      <c r="I34" s="26">
        <f t="shared" si="1"/>
        <v>0</v>
      </c>
      <c r="J34" s="26">
        <f t="shared" si="2"/>
        <v>0</v>
      </c>
      <c r="K34" s="30" t="s">
        <v>113</v>
      </c>
      <c r="L34" s="28"/>
    </row>
    <row r="35" spans="1:12" ht="15.75">
      <c r="A35" s="20">
        <v>31</v>
      </c>
      <c r="B35" s="21" t="s">
        <v>29</v>
      </c>
      <c r="C35" s="22"/>
      <c r="D35" s="23" t="s">
        <v>14</v>
      </c>
      <c r="E35" s="33">
        <v>1</v>
      </c>
      <c r="F35" s="25"/>
      <c r="G35" s="26">
        <f t="shared" si="0"/>
        <v>0</v>
      </c>
      <c r="H35" s="27"/>
      <c r="I35" s="26">
        <f t="shared" si="1"/>
        <v>0</v>
      </c>
      <c r="J35" s="26">
        <f t="shared" si="2"/>
        <v>0</v>
      </c>
      <c r="K35" s="30" t="s">
        <v>114</v>
      </c>
      <c r="L35" s="28"/>
    </row>
    <row r="36" spans="1:12" ht="15.75">
      <c r="A36" s="20">
        <v>32</v>
      </c>
      <c r="B36" s="21" t="s">
        <v>29</v>
      </c>
      <c r="C36" s="22"/>
      <c r="D36" s="23" t="s">
        <v>14</v>
      </c>
      <c r="E36" s="33">
        <v>1</v>
      </c>
      <c r="F36" s="25"/>
      <c r="G36" s="26">
        <f t="shared" si="0"/>
        <v>0</v>
      </c>
      <c r="H36" s="27"/>
      <c r="I36" s="26">
        <f t="shared" si="1"/>
        <v>0</v>
      </c>
      <c r="J36" s="26">
        <f t="shared" si="2"/>
        <v>0</v>
      </c>
      <c r="K36" s="30" t="s">
        <v>115</v>
      </c>
      <c r="L36" s="28"/>
    </row>
    <row r="37" spans="1:12" ht="15.75">
      <c r="A37" s="20">
        <v>33</v>
      </c>
      <c r="B37" s="21" t="s">
        <v>29</v>
      </c>
      <c r="C37" s="22"/>
      <c r="D37" s="23" t="s">
        <v>14</v>
      </c>
      <c r="E37" s="33">
        <v>1</v>
      </c>
      <c r="F37" s="25"/>
      <c r="G37" s="26">
        <f aca="true" t="shared" si="3" ref="G37:G68">E37*F37</f>
        <v>0</v>
      </c>
      <c r="H37" s="27"/>
      <c r="I37" s="26">
        <f aca="true" t="shared" si="4" ref="I37:I68">G37*H37</f>
        <v>0</v>
      </c>
      <c r="J37" s="26">
        <f aca="true" t="shared" si="5" ref="J37:J68">G37+I37</f>
        <v>0</v>
      </c>
      <c r="K37" s="30" t="s">
        <v>116</v>
      </c>
      <c r="L37" s="28"/>
    </row>
    <row r="38" spans="1:12" ht="15.75">
      <c r="A38" s="20">
        <v>34</v>
      </c>
      <c r="B38" s="21" t="s">
        <v>29</v>
      </c>
      <c r="C38" s="22"/>
      <c r="D38" s="23" t="s">
        <v>14</v>
      </c>
      <c r="E38" s="33">
        <v>1</v>
      </c>
      <c r="F38" s="25"/>
      <c r="G38" s="26">
        <f t="shared" si="3"/>
        <v>0</v>
      </c>
      <c r="H38" s="27"/>
      <c r="I38" s="26">
        <f t="shared" si="4"/>
        <v>0</v>
      </c>
      <c r="J38" s="26">
        <f t="shared" si="5"/>
        <v>0</v>
      </c>
      <c r="K38" s="30" t="s">
        <v>117</v>
      </c>
      <c r="L38" s="28"/>
    </row>
    <row r="39" spans="1:12" ht="15.75">
      <c r="A39" s="20">
        <v>35</v>
      </c>
      <c r="B39" s="21" t="s">
        <v>29</v>
      </c>
      <c r="C39" s="22"/>
      <c r="D39" s="23" t="s">
        <v>14</v>
      </c>
      <c r="E39" s="33">
        <v>1</v>
      </c>
      <c r="F39" s="25"/>
      <c r="G39" s="26">
        <f t="shared" si="3"/>
        <v>0</v>
      </c>
      <c r="H39" s="27"/>
      <c r="I39" s="26">
        <f t="shared" si="4"/>
        <v>0</v>
      </c>
      <c r="J39" s="26">
        <f t="shared" si="5"/>
        <v>0</v>
      </c>
      <c r="K39" s="30" t="s">
        <v>118</v>
      </c>
      <c r="L39" s="28"/>
    </row>
    <row r="40" spans="1:12" ht="15.75">
      <c r="A40" s="20">
        <v>36</v>
      </c>
      <c r="B40" s="21" t="s">
        <v>29</v>
      </c>
      <c r="C40" s="22"/>
      <c r="D40" s="23" t="s">
        <v>14</v>
      </c>
      <c r="E40" s="33">
        <v>1</v>
      </c>
      <c r="F40" s="25"/>
      <c r="G40" s="26">
        <f t="shared" si="3"/>
        <v>0</v>
      </c>
      <c r="H40" s="27"/>
      <c r="I40" s="26">
        <f t="shared" si="4"/>
        <v>0</v>
      </c>
      <c r="J40" s="26">
        <f t="shared" si="5"/>
        <v>0</v>
      </c>
      <c r="K40" s="34" t="s">
        <v>119</v>
      </c>
      <c r="L40" s="28"/>
    </row>
    <row r="41" spans="1:12" ht="15.75">
      <c r="A41" s="20">
        <v>37</v>
      </c>
      <c r="B41" s="21" t="s">
        <v>29</v>
      </c>
      <c r="C41" s="22"/>
      <c r="D41" s="23" t="s">
        <v>14</v>
      </c>
      <c r="E41" s="33">
        <v>2</v>
      </c>
      <c r="F41" s="25"/>
      <c r="G41" s="26">
        <f t="shared" si="3"/>
        <v>0</v>
      </c>
      <c r="H41" s="27"/>
      <c r="I41" s="26">
        <f t="shared" si="4"/>
        <v>0</v>
      </c>
      <c r="J41" s="26">
        <f t="shared" si="5"/>
        <v>0</v>
      </c>
      <c r="K41" s="30" t="s">
        <v>120</v>
      </c>
      <c r="L41" s="28"/>
    </row>
    <row r="42" spans="1:12" ht="15.75">
      <c r="A42" s="20">
        <v>38</v>
      </c>
      <c r="B42" s="21" t="s">
        <v>29</v>
      </c>
      <c r="C42" s="22"/>
      <c r="D42" s="23" t="s">
        <v>14</v>
      </c>
      <c r="E42" s="33">
        <v>1</v>
      </c>
      <c r="F42" s="25"/>
      <c r="G42" s="26">
        <f t="shared" si="3"/>
        <v>0</v>
      </c>
      <c r="H42" s="27"/>
      <c r="I42" s="26">
        <f t="shared" si="4"/>
        <v>0</v>
      </c>
      <c r="J42" s="26">
        <f t="shared" si="5"/>
        <v>0</v>
      </c>
      <c r="K42" s="30" t="s">
        <v>121</v>
      </c>
      <c r="L42" s="28"/>
    </row>
    <row r="43" spans="1:12" ht="15.75">
      <c r="A43" s="20">
        <v>39</v>
      </c>
      <c r="B43" s="21" t="s">
        <v>29</v>
      </c>
      <c r="C43" s="22"/>
      <c r="D43" s="23" t="s">
        <v>14</v>
      </c>
      <c r="E43" s="33">
        <v>1</v>
      </c>
      <c r="F43" s="25"/>
      <c r="G43" s="26">
        <f t="shared" si="3"/>
        <v>0</v>
      </c>
      <c r="H43" s="27"/>
      <c r="I43" s="26">
        <f t="shared" si="4"/>
        <v>0</v>
      </c>
      <c r="J43" s="26">
        <f t="shared" si="5"/>
        <v>0</v>
      </c>
      <c r="K43" s="30" t="s">
        <v>122</v>
      </c>
      <c r="L43" s="28"/>
    </row>
    <row r="44" spans="1:12" ht="26.25">
      <c r="A44" s="20">
        <v>40</v>
      </c>
      <c r="B44" s="35" t="s">
        <v>30</v>
      </c>
      <c r="C44" s="22"/>
      <c r="D44" s="23" t="s">
        <v>14</v>
      </c>
      <c r="E44" s="33">
        <v>1</v>
      </c>
      <c r="F44" s="25"/>
      <c r="G44" s="26">
        <f t="shared" si="3"/>
        <v>0</v>
      </c>
      <c r="H44" s="27"/>
      <c r="I44" s="26">
        <f t="shared" si="4"/>
        <v>0</v>
      </c>
      <c r="J44" s="26">
        <f t="shared" si="5"/>
        <v>0</v>
      </c>
      <c r="K44" s="30" t="s">
        <v>123</v>
      </c>
      <c r="L44" s="28"/>
    </row>
    <row r="45" spans="1:12" ht="26.25">
      <c r="A45" s="20">
        <v>41</v>
      </c>
      <c r="B45" s="35" t="s">
        <v>30</v>
      </c>
      <c r="C45" s="22"/>
      <c r="D45" s="23" t="s">
        <v>14</v>
      </c>
      <c r="E45" s="33">
        <v>1</v>
      </c>
      <c r="F45" s="25"/>
      <c r="G45" s="26">
        <f t="shared" si="3"/>
        <v>0</v>
      </c>
      <c r="H45" s="27"/>
      <c r="I45" s="26">
        <f t="shared" si="4"/>
        <v>0</v>
      </c>
      <c r="J45" s="26">
        <f t="shared" si="5"/>
        <v>0</v>
      </c>
      <c r="K45" s="30" t="s">
        <v>124</v>
      </c>
      <c r="L45" s="28"/>
    </row>
    <row r="46" spans="1:12" ht="26.25">
      <c r="A46" s="20">
        <v>42</v>
      </c>
      <c r="B46" s="35" t="s">
        <v>30</v>
      </c>
      <c r="C46" s="22"/>
      <c r="D46" s="23" t="s">
        <v>14</v>
      </c>
      <c r="E46" s="33">
        <v>2</v>
      </c>
      <c r="F46" s="25"/>
      <c r="G46" s="26">
        <f t="shared" si="3"/>
        <v>0</v>
      </c>
      <c r="H46" s="27"/>
      <c r="I46" s="26">
        <f t="shared" si="4"/>
        <v>0</v>
      </c>
      <c r="J46" s="26">
        <f t="shared" si="5"/>
        <v>0</v>
      </c>
      <c r="K46" s="30" t="s">
        <v>125</v>
      </c>
      <c r="L46" s="28"/>
    </row>
    <row r="47" spans="1:12" ht="26.25">
      <c r="A47" s="20">
        <v>43</v>
      </c>
      <c r="B47" s="36" t="s">
        <v>31</v>
      </c>
      <c r="C47" s="22"/>
      <c r="D47" s="23" t="s">
        <v>14</v>
      </c>
      <c r="E47" s="33">
        <v>3</v>
      </c>
      <c r="F47" s="25"/>
      <c r="G47" s="26">
        <f t="shared" si="3"/>
        <v>0</v>
      </c>
      <c r="H47" s="27"/>
      <c r="I47" s="26">
        <f t="shared" si="4"/>
        <v>0</v>
      </c>
      <c r="J47" s="26">
        <f t="shared" si="5"/>
        <v>0</v>
      </c>
      <c r="K47" s="30" t="s">
        <v>126</v>
      </c>
      <c r="L47" s="28"/>
    </row>
    <row r="48" spans="1:12" ht="26.25">
      <c r="A48" s="20">
        <v>44</v>
      </c>
      <c r="B48" s="36" t="s">
        <v>31</v>
      </c>
      <c r="C48" s="22"/>
      <c r="D48" s="23" t="s">
        <v>14</v>
      </c>
      <c r="E48" s="33">
        <v>3</v>
      </c>
      <c r="F48" s="25"/>
      <c r="G48" s="26">
        <f t="shared" si="3"/>
        <v>0</v>
      </c>
      <c r="H48" s="27"/>
      <c r="I48" s="26">
        <f t="shared" si="4"/>
        <v>0</v>
      </c>
      <c r="J48" s="26">
        <f t="shared" si="5"/>
        <v>0</v>
      </c>
      <c r="K48" s="30" t="s">
        <v>127</v>
      </c>
      <c r="L48" s="28"/>
    </row>
    <row r="49" spans="1:12" ht="26.25">
      <c r="A49" s="20">
        <v>45</v>
      </c>
      <c r="B49" s="36" t="s">
        <v>31</v>
      </c>
      <c r="C49" s="22"/>
      <c r="D49" s="23" t="s">
        <v>14</v>
      </c>
      <c r="E49" s="33">
        <v>3</v>
      </c>
      <c r="F49" s="25"/>
      <c r="G49" s="26">
        <f t="shared" si="3"/>
        <v>0</v>
      </c>
      <c r="H49" s="27"/>
      <c r="I49" s="26">
        <f t="shared" si="4"/>
        <v>0</v>
      </c>
      <c r="J49" s="26">
        <f t="shared" si="5"/>
        <v>0</v>
      </c>
      <c r="K49" s="30" t="s">
        <v>128</v>
      </c>
      <c r="L49" s="28"/>
    </row>
    <row r="50" spans="1:12" ht="31.5">
      <c r="A50" s="20">
        <v>46</v>
      </c>
      <c r="B50" s="37" t="s">
        <v>32</v>
      </c>
      <c r="C50" s="22"/>
      <c r="D50" s="23" t="s">
        <v>33</v>
      </c>
      <c r="E50" s="33">
        <v>2</v>
      </c>
      <c r="F50" s="25"/>
      <c r="G50" s="26">
        <f t="shared" si="3"/>
        <v>0</v>
      </c>
      <c r="H50" s="27"/>
      <c r="I50" s="26">
        <f t="shared" si="4"/>
        <v>0</v>
      </c>
      <c r="J50" s="26">
        <f t="shared" si="5"/>
        <v>0</v>
      </c>
      <c r="K50" s="30" t="s">
        <v>129</v>
      </c>
      <c r="L50" s="28"/>
    </row>
    <row r="51" spans="1:12" ht="15">
      <c r="A51" s="20">
        <v>47</v>
      </c>
      <c r="B51" s="36" t="s">
        <v>34</v>
      </c>
      <c r="C51" s="22"/>
      <c r="D51" s="23" t="s">
        <v>33</v>
      </c>
      <c r="E51" s="33">
        <v>3</v>
      </c>
      <c r="F51" s="25"/>
      <c r="G51" s="26">
        <f t="shared" si="3"/>
        <v>0</v>
      </c>
      <c r="H51" s="27"/>
      <c r="I51" s="26">
        <f t="shared" si="4"/>
        <v>0</v>
      </c>
      <c r="J51" s="26">
        <f t="shared" si="5"/>
        <v>0</v>
      </c>
      <c r="K51" s="89" t="s">
        <v>130</v>
      </c>
      <c r="L51" s="28"/>
    </row>
    <row r="52" spans="1:12" ht="15">
      <c r="A52" s="20">
        <v>48</v>
      </c>
      <c r="B52" s="36" t="s">
        <v>35</v>
      </c>
      <c r="C52" s="22"/>
      <c r="D52" s="23" t="s">
        <v>33</v>
      </c>
      <c r="E52" s="33">
        <v>1</v>
      </c>
      <c r="F52" s="25"/>
      <c r="G52" s="26">
        <f t="shared" si="3"/>
        <v>0</v>
      </c>
      <c r="H52" s="27"/>
      <c r="I52" s="26">
        <f t="shared" si="4"/>
        <v>0</v>
      </c>
      <c r="J52" s="26">
        <f t="shared" si="5"/>
        <v>0</v>
      </c>
      <c r="K52" s="89"/>
      <c r="L52" s="28"/>
    </row>
    <row r="53" spans="1:12" ht="15">
      <c r="A53" s="20">
        <v>49</v>
      </c>
      <c r="B53" s="36" t="s">
        <v>36</v>
      </c>
      <c r="C53" s="22"/>
      <c r="D53" s="23" t="s">
        <v>33</v>
      </c>
      <c r="E53" s="33">
        <v>1</v>
      </c>
      <c r="F53" s="25"/>
      <c r="G53" s="26">
        <f t="shared" si="3"/>
        <v>0</v>
      </c>
      <c r="H53" s="27"/>
      <c r="I53" s="26">
        <f t="shared" si="4"/>
        <v>0</v>
      </c>
      <c r="J53" s="26">
        <f t="shared" si="5"/>
        <v>0</v>
      </c>
      <c r="K53" s="89"/>
      <c r="L53" s="28"/>
    </row>
    <row r="54" spans="1:12" ht="15">
      <c r="A54" s="20">
        <v>50</v>
      </c>
      <c r="B54" s="36" t="s">
        <v>37</v>
      </c>
      <c r="C54" s="22"/>
      <c r="D54" s="23" t="s">
        <v>33</v>
      </c>
      <c r="E54" s="33">
        <v>1</v>
      </c>
      <c r="F54" s="25"/>
      <c r="G54" s="26">
        <f t="shared" si="3"/>
        <v>0</v>
      </c>
      <c r="H54" s="27"/>
      <c r="I54" s="26">
        <f t="shared" si="4"/>
        <v>0</v>
      </c>
      <c r="J54" s="26">
        <f t="shared" si="5"/>
        <v>0</v>
      </c>
      <c r="K54" s="89"/>
      <c r="L54" s="28"/>
    </row>
    <row r="55" spans="1:12" ht="15">
      <c r="A55" s="20">
        <v>51</v>
      </c>
      <c r="B55" s="36" t="s">
        <v>38</v>
      </c>
      <c r="C55" s="22"/>
      <c r="D55" s="23" t="s">
        <v>33</v>
      </c>
      <c r="E55" s="33">
        <v>1</v>
      </c>
      <c r="F55" s="25"/>
      <c r="G55" s="26">
        <f t="shared" si="3"/>
        <v>0</v>
      </c>
      <c r="H55" s="27"/>
      <c r="I55" s="26">
        <f t="shared" si="4"/>
        <v>0</v>
      </c>
      <c r="J55" s="26">
        <f t="shared" si="5"/>
        <v>0</v>
      </c>
      <c r="K55" s="89"/>
      <c r="L55" s="28"/>
    </row>
    <row r="56" spans="1:12" ht="15">
      <c r="A56" s="20">
        <v>52</v>
      </c>
      <c r="B56" s="36" t="s">
        <v>39</v>
      </c>
      <c r="C56" s="22"/>
      <c r="D56" s="23" t="s">
        <v>33</v>
      </c>
      <c r="E56" s="33">
        <v>1</v>
      </c>
      <c r="F56" s="25"/>
      <c r="G56" s="26">
        <f t="shared" si="3"/>
        <v>0</v>
      </c>
      <c r="H56" s="27"/>
      <c r="I56" s="26">
        <f t="shared" si="4"/>
        <v>0</v>
      </c>
      <c r="J56" s="26">
        <f t="shared" si="5"/>
        <v>0</v>
      </c>
      <c r="K56" s="89"/>
      <c r="L56" s="28"/>
    </row>
    <row r="57" spans="1:12" ht="15">
      <c r="A57" s="20">
        <v>53</v>
      </c>
      <c r="B57" s="36" t="s">
        <v>40</v>
      </c>
      <c r="C57" s="22"/>
      <c r="D57" s="23" t="s">
        <v>33</v>
      </c>
      <c r="E57" s="33">
        <v>1</v>
      </c>
      <c r="F57" s="25"/>
      <c r="G57" s="26">
        <f t="shared" si="3"/>
        <v>0</v>
      </c>
      <c r="H57" s="27"/>
      <c r="I57" s="26">
        <f t="shared" si="4"/>
        <v>0</v>
      </c>
      <c r="J57" s="26">
        <f t="shared" si="5"/>
        <v>0</v>
      </c>
      <c r="K57" s="89"/>
      <c r="L57" s="28"/>
    </row>
    <row r="58" spans="1:12" ht="15">
      <c r="A58" s="20">
        <v>54</v>
      </c>
      <c r="B58" s="36" t="s">
        <v>131</v>
      </c>
      <c r="C58" s="22"/>
      <c r="D58" s="23" t="s">
        <v>33</v>
      </c>
      <c r="E58" s="33">
        <v>1</v>
      </c>
      <c r="F58" s="25"/>
      <c r="G58" s="26">
        <f t="shared" si="3"/>
        <v>0</v>
      </c>
      <c r="H58" s="27"/>
      <c r="I58" s="26">
        <f t="shared" si="4"/>
        <v>0</v>
      </c>
      <c r="J58" s="26">
        <f t="shared" si="5"/>
        <v>0</v>
      </c>
      <c r="K58" s="89"/>
      <c r="L58" s="28"/>
    </row>
    <row r="59" spans="1:12" ht="15">
      <c r="A59" s="20">
        <v>55</v>
      </c>
      <c r="B59" s="82" t="s">
        <v>132</v>
      </c>
      <c r="C59" s="22"/>
      <c r="D59" s="23" t="s">
        <v>33</v>
      </c>
      <c r="E59" s="33">
        <v>1</v>
      </c>
      <c r="F59" s="25"/>
      <c r="G59" s="26">
        <f t="shared" si="3"/>
        <v>0</v>
      </c>
      <c r="H59" s="27"/>
      <c r="I59" s="26">
        <f t="shared" si="4"/>
        <v>0</v>
      </c>
      <c r="J59" s="26">
        <f t="shared" si="5"/>
        <v>0</v>
      </c>
      <c r="K59" s="89"/>
      <c r="L59" s="28"/>
    </row>
    <row r="60" spans="1:12" ht="44.25" customHeight="1">
      <c r="A60" s="20">
        <v>56</v>
      </c>
      <c r="B60" s="36" t="s">
        <v>41</v>
      </c>
      <c r="C60" s="22"/>
      <c r="D60" s="23" t="s">
        <v>33</v>
      </c>
      <c r="E60" s="33">
        <v>1</v>
      </c>
      <c r="F60" s="25"/>
      <c r="G60" s="26">
        <f t="shared" si="3"/>
        <v>0</v>
      </c>
      <c r="H60" s="27"/>
      <c r="I60" s="26">
        <f t="shared" si="4"/>
        <v>0</v>
      </c>
      <c r="J60" s="26">
        <f t="shared" si="5"/>
        <v>0</v>
      </c>
      <c r="K60" s="89"/>
      <c r="L60" s="28"/>
    </row>
    <row r="61" spans="1:12" ht="26.25">
      <c r="A61" s="20">
        <v>57</v>
      </c>
      <c r="B61" s="83" t="s">
        <v>42</v>
      </c>
      <c r="C61" s="22"/>
      <c r="D61" s="23" t="s">
        <v>14</v>
      </c>
      <c r="E61" s="33">
        <v>1</v>
      </c>
      <c r="F61" s="25"/>
      <c r="G61" s="26">
        <f t="shared" si="3"/>
        <v>0</v>
      </c>
      <c r="H61" s="27"/>
      <c r="I61" s="26">
        <f t="shared" si="4"/>
        <v>0</v>
      </c>
      <c r="J61" s="26">
        <f t="shared" si="5"/>
        <v>0</v>
      </c>
      <c r="K61" s="30" t="s">
        <v>43</v>
      </c>
      <c r="L61" s="28"/>
    </row>
    <row r="62" spans="1:12" ht="26.25">
      <c r="A62" s="20">
        <v>58</v>
      </c>
      <c r="B62" s="83" t="s">
        <v>42</v>
      </c>
      <c r="C62" s="22"/>
      <c r="D62" s="23" t="s">
        <v>14</v>
      </c>
      <c r="E62" s="33">
        <v>1</v>
      </c>
      <c r="F62" s="25"/>
      <c r="G62" s="26">
        <f t="shared" si="3"/>
        <v>0</v>
      </c>
      <c r="H62" s="27"/>
      <c r="I62" s="26">
        <f t="shared" si="4"/>
        <v>0</v>
      </c>
      <c r="J62" s="26">
        <f t="shared" si="5"/>
        <v>0</v>
      </c>
      <c r="K62" s="30" t="s">
        <v>44</v>
      </c>
      <c r="L62" s="28"/>
    </row>
    <row r="63" spans="1:12" ht="26.25">
      <c r="A63" s="20">
        <v>59</v>
      </c>
      <c r="B63" s="83" t="s">
        <v>42</v>
      </c>
      <c r="C63" s="22"/>
      <c r="D63" s="23" t="s">
        <v>14</v>
      </c>
      <c r="E63" s="33">
        <v>1</v>
      </c>
      <c r="F63" s="25"/>
      <c r="G63" s="26">
        <f t="shared" si="3"/>
        <v>0</v>
      </c>
      <c r="H63" s="27"/>
      <c r="I63" s="26">
        <f t="shared" si="4"/>
        <v>0</v>
      </c>
      <c r="J63" s="26">
        <f t="shared" si="5"/>
        <v>0</v>
      </c>
      <c r="K63" s="30" t="s">
        <v>45</v>
      </c>
      <c r="L63" s="28"/>
    </row>
    <row r="64" spans="1:12" ht="26.25">
      <c r="A64" s="20">
        <v>60</v>
      </c>
      <c r="B64" s="83" t="s">
        <v>42</v>
      </c>
      <c r="C64" s="22"/>
      <c r="D64" s="23" t="s">
        <v>14</v>
      </c>
      <c r="E64" s="33">
        <v>1</v>
      </c>
      <c r="F64" s="25"/>
      <c r="G64" s="26">
        <f t="shared" si="3"/>
        <v>0</v>
      </c>
      <c r="H64" s="27"/>
      <c r="I64" s="26">
        <f t="shared" si="4"/>
        <v>0</v>
      </c>
      <c r="J64" s="26">
        <f t="shared" si="5"/>
        <v>0</v>
      </c>
      <c r="K64" s="30" t="s">
        <v>46</v>
      </c>
      <c r="L64" s="28"/>
    </row>
    <row r="65" spans="1:12" ht="26.25">
      <c r="A65" s="20">
        <v>61</v>
      </c>
      <c r="B65" s="83" t="s">
        <v>42</v>
      </c>
      <c r="C65" s="22"/>
      <c r="D65" s="23" t="s">
        <v>14</v>
      </c>
      <c r="E65" s="33">
        <v>1</v>
      </c>
      <c r="F65" s="25"/>
      <c r="G65" s="26">
        <f t="shared" si="3"/>
        <v>0</v>
      </c>
      <c r="H65" s="27"/>
      <c r="I65" s="26">
        <f t="shared" si="4"/>
        <v>0</v>
      </c>
      <c r="J65" s="26">
        <f t="shared" si="5"/>
        <v>0</v>
      </c>
      <c r="K65" s="30" t="s">
        <v>47</v>
      </c>
      <c r="L65" s="28"/>
    </row>
    <row r="66" spans="1:12" ht="26.25">
      <c r="A66" s="20">
        <v>62</v>
      </c>
      <c r="B66" s="83" t="s">
        <v>42</v>
      </c>
      <c r="C66" s="22"/>
      <c r="D66" s="23" t="s">
        <v>14</v>
      </c>
      <c r="E66" s="33">
        <v>1</v>
      </c>
      <c r="F66" s="25"/>
      <c r="G66" s="26">
        <f t="shared" si="3"/>
        <v>0</v>
      </c>
      <c r="H66" s="27"/>
      <c r="I66" s="26">
        <f t="shared" si="4"/>
        <v>0</v>
      </c>
      <c r="J66" s="26">
        <f t="shared" si="5"/>
        <v>0</v>
      </c>
      <c r="K66" s="30" t="s">
        <v>48</v>
      </c>
      <c r="L66" s="28"/>
    </row>
    <row r="67" spans="1:12" ht="26.25">
      <c r="A67" s="20">
        <v>63</v>
      </c>
      <c r="B67" s="83" t="s">
        <v>42</v>
      </c>
      <c r="C67" s="22"/>
      <c r="D67" s="23" t="s">
        <v>14</v>
      </c>
      <c r="E67" s="33">
        <v>1</v>
      </c>
      <c r="F67" s="25"/>
      <c r="G67" s="26">
        <f t="shared" si="3"/>
        <v>0</v>
      </c>
      <c r="H67" s="27"/>
      <c r="I67" s="26">
        <f t="shared" si="4"/>
        <v>0</v>
      </c>
      <c r="J67" s="26">
        <f t="shared" si="5"/>
        <v>0</v>
      </c>
      <c r="K67" s="30" t="s">
        <v>49</v>
      </c>
      <c r="L67" s="28"/>
    </row>
    <row r="68" spans="1:12" ht="26.25">
      <c r="A68" s="20">
        <v>64</v>
      </c>
      <c r="B68" s="83" t="s">
        <v>42</v>
      </c>
      <c r="C68" s="22"/>
      <c r="D68" s="23" t="s">
        <v>14</v>
      </c>
      <c r="E68" s="33">
        <v>1</v>
      </c>
      <c r="F68" s="25"/>
      <c r="G68" s="26">
        <f t="shared" si="3"/>
        <v>0</v>
      </c>
      <c r="H68" s="27"/>
      <c r="I68" s="26">
        <f t="shared" si="4"/>
        <v>0</v>
      </c>
      <c r="J68" s="26">
        <f t="shared" si="5"/>
        <v>0</v>
      </c>
      <c r="K68" s="30" t="s">
        <v>50</v>
      </c>
      <c r="L68" s="28"/>
    </row>
    <row r="69" spans="1:12" ht="26.25">
      <c r="A69" s="20">
        <v>65</v>
      </c>
      <c r="B69" s="83" t="s">
        <v>42</v>
      </c>
      <c r="C69" s="22"/>
      <c r="D69" s="23" t="s">
        <v>14</v>
      </c>
      <c r="E69" s="33">
        <v>1</v>
      </c>
      <c r="F69" s="25"/>
      <c r="G69" s="26">
        <f aca="true" t="shared" si="6" ref="G69:G100">E69*F69</f>
        <v>0</v>
      </c>
      <c r="H69" s="27"/>
      <c r="I69" s="26">
        <f aca="true" t="shared" si="7" ref="I69:I100">G69*H69</f>
        <v>0</v>
      </c>
      <c r="J69" s="26">
        <f aca="true" t="shared" si="8" ref="J69:J100">G69+I69</f>
        <v>0</v>
      </c>
      <c r="K69" s="30" t="s">
        <v>51</v>
      </c>
      <c r="L69" s="28"/>
    </row>
    <row r="70" spans="1:12" ht="26.25">
      <c r="A70" s="20">
        <v>66</v>
      </c>
      <c r="B70" s="83" t="s">
        <v>42</v>
      </c>
      <c r="C70" s="22"/>
      <c r="D70" s="23" t="s">
        <v>14</v>
      </c>
      <c r="E70" s="33">
        <v>1</v>
      </c>
      <c r="F70" s="25"/>
      <c r="G70" s="26">
        <f t="shared" si="6"/>
        <v>0</v>
      </c>
      <c r="H70" s="27"/>
      <c r="I70" s="26">
        <f t="shared" si="7"/>
        <v>0</v>
      </c>
      <c r="J70" s="26">
        <f t="shared" si="8"/>
        <v>0</v>
      </c>
      <c r="K70" s="30" t="s">
        <v>52</v>
      </c>
      <c r="L70" s="28"/>
    </row>
    <row r="71" spans="1:12" ht="26.25">
      <c r="A71" s="20">
        <v>67</v>
      </c>
      <c r="B71" s="83" t="s">
        <v>42</v>
      </c>
      <c r="C71" s="22"/>
      <c r="D71" s="23" t="s">
        <v>14</v>
      </c>
      <c r="E71" s="33">
        <v>1</v>
      </c>
      <c r="F71" s="25"/>
      <c r="G71" s="26">
        <f t="shared" si="6"/>
        <v>0</v>
      </c>
      <c r="H71" s="27"/>
      <c r="I71" s="26">
        <f t="shared" si="7"/>
        <v>0</v>
      </c>
      <c r="J71" s="26">
        <f t="shared" si="8"/>
        <v>0</v>
      </c>
      <c r="K71" s="30" t="s">
        <v>53</v>
      </c>
      <c r="L71" s="28"/>
    </row>
    <row r="72" spans="1:12" ht="26.25">
      <c r="A72" s="20">
        <v>68</v>
      </c>
      <c r="B72" s="83" t="s">
        <v>42</v>
      </c>
      <c r="C72" s="22"/>
      <c r="D72" s="23" t="s">
        <v>14</v>
      </c>
      <c r="E72" s="33">
        <v>1</v>
      </c>
      <c r="F72" s="25"/>
      <c r="G72" s="26">
        <f t="shared" si="6"/>
        <v>0</v>
      </c>
      <c r="H72" s="27"/>
      <c r="I72" s="26">
        <f t="shared" si="7"/>
        <v>0</v>
      </c>
      <c r="J72" s="26">
        <f t="shared" si="8"/>
        <v>0</v>
      </c>
      <c r="K72" s="30" t="s">
        <v>54</v>
      </c>
      <c r="L72" s="28"/>
    </row>
    <row r="73" spans="1:12" ht="26.25">
      <c r="A73" s="20">
        <v>69</v>
      </c>
      <c r="B73" s="83" t="s">
        <v>42</v>
      </c>
      <c r="C73" s="22"/>
      <c r="D73" s="23" t="s">
        <v>14</v>
      </c>
      <c r="E73" s="33">
        <v>1</v>
      </c>
      <c r="F73" s="25"/>
      <c r="G73" s="26">
        <f t="shared" si="6"/>
        <v>0</v>
      </c>
      <c r="H73" s="27"/>
      <c r="I73" s="26">
        <f t="shared" si="7"/>
        <v>0</v>
      </c>
      <c r="J73" s="26">
        <f t="shared" si="8"/>
        <v>0</v>
      </c>
      <c r="K73" s="30" t="s">
        <v>55</v>
      </c>
      <c r="L73" s="28"/>
    </row>
    <row r="74" spans="1:12" ht="26.25">
      <c r="A74" s="20">
        <v>70</v>
      </c>
      <c r="B74" s="83" t="s">
        <v>42</v>
      </c>
      <c r="C74" s="22"/>
      <c r="D74" s="23" t="s">
        <v>14</v>
      </c>
      <c r="E74" s="33">
        <v>1</v>
      </c>
      <c r="F74" s="25"/>
      <c r="G74" s="26">
        <f t="shared" si="6"/>
        <v>0</v>
      </c>
      <c r="H74" s="27"/>
      <c r="I74" s="26">
        <f t="shared" si="7"/>
        <v>0</v>
      </c>
      <c r="J74" s="26">
        <f t="shared" si="8"/>
        <v>0</v>
      </c>
      <c r="K74" s="30" t="s">
        <v>56</v>
      </c>
      <c r="L74" s="28"/>
    </row>
    <row r="75" spans="1:12" ht="26.25">
      <c r="A75" s="20">
        <v>71</v>
      </c>
      <c r="B75" s="83" t="s">
        <v>42</v>
      </c>
      <c r="C75" s="22"/>
      <c r="D75" s="23" t="s">
        <v>14</v>
      </c>
      <c r="E75" s="33">
        <v>1</v>
      </c>
      <c r="F75" s="25"/>
      <c r="G75" s="26">
        <f t="shared" si="6"/>
        <v>0</v>
      </c>
      <c r="H75" s="27"/>
      <c r="I75" s="26">
        <f t="shared" si="7"/>
        <v>0</v>
      </c>
      <c r="J75" s="26">
        <f t="shared" si="8"/>
        <v>0</v>
      </c>
      <c r="K75" s="30" t="s">
        <v>57</v>
      </c>
      <c r="L75" s="28"/>
    </row>
    <row r="76" spans="1:12" ht="26.25">
      <c r="A76" s="20">
        <v>72</v>
      </c>
      <c r="B76" s="83" t="s">
        <v>42</v>
      </c>
      <c r="C76" s="22"/>
      <c r="D76" s="23" t="s">
        <v>14</v>
      </c>
      <c r="E76" s="33">
        <v>1</v>
      </c>
      <c r="F76" s="25"/>
      <c r="G76" s="26">
        <f t="shared" si="6"/>
        <v>0</v>
      </c>
      <c r="H76" s="27"/>
      <c r="I76" s="26">
        <f t="shared" si="7"/>
        <v>0</v>
      </c>
      <c r="J76" s="26">
        <f t="shared" si="8"/>
        <v>0</v>
      </c>
      <c r="K76" s="30" t="s">
        <v>58</v>
      </c>
      <c r="L76" s="28"/>
    </row>
    <row r="77" spans="1:12" ht="26.25">
      <c r="A77" s="20">
        <v>73</v>
      </c>
      <c r="B77" s="83" t="s">
        <v>42</v>
      </c>
      <c r="C77" s="22"/>
      <c r="D77" s="23" t="s">
        <v>14</v>
      </c>
      <c r="E77" s="33">
        <v>1</v>
      </c>
      <c r="F77" s="25"/>
      <c r="G77" s="26">
        <f t="shared" si="6"/>
        <v>0</v>
      </c>
      <c r="H77" s="27"/>
      <c r="I77" s="26">
        <f t="shared" si="7"/>
        <v>0</v>
      </c>
      <c r="J77" s="26">
        <f t="shared" si="8"/>
        <v>0</v>
      </c>
      <c r="K77" s="30" t="s">
        <v>59</v>
      </c>
      <c r="L77" s="28"/>
    </row>
    <row r="78" spans="1:12" ht="26.25">
      <c r="A78" s="20">
        <v>74</v>
      </c>
      <c r="B78" s="83" t="s">
        <v>42</v>
      </c>
      <c r="C78" s="22"/>
      <c r="D78" s="23" t="s">
        <v>33</v>
      </c>
      <c r="E78" s="33">
        <v>0.5</v>
      </c>
      <c r="F78" s="25"/>
      <c r="G78" s="26">
        <f t="shared" si="6"/>
        <v>0</v>
      </c>
      <c r="H78" s="27"/>
      <c r="I78" s="26">
        <f t="shared" si="7"/>
        <v>0</v>
      </c>
      <c r="J78" s="26">
        <f t="shared" si="8"/>
        <v>0</v>
      </c>
      <c r="K78" s="30" t="s">
        <v>133</v>
      </c>
      <c r="L78" s="28"/>
    </row>
    <row r="79" spans="1:12" ht="26.25">
      <c r="A79" s="20">
        <v>75</v>
      </c>
      <c r="B79" s="83" t="s">
        <v>42</v>
      </c>
      <c r="C79" s="22"/>
      <c r="D79" s="23" t="s">
        <v>33</v>
      </c>
      <c r="E79" s="33">
        <v>0.5</v>
      </c>
      <c r="F79" s="25"/>
      <c r="G79" s="26">
        <f t="shared" si="6"/>
        <v>0</v>
      </c>
      <c r="H79" s="27"/>
      <c r="I79" s="26">
        <f t="shared" si="7"/>
        <v>0</v>
      </c>
      <c r="J79" s="26">
        <f t="shared" si="8"/>
        <v>0</v>
      </c>
      <c r="K79" s="30" t="s">
        <v>135</v>
      </c>
      <c r="L79" s="28"/>
    </row>
    <row r="80" spans="1:12" ht="26.25">
      <c r="A80" s="20">
        <v>76</v>
      </c>
      <c r="B80" s="83" t="s">
        <v>42</v>
      </c>
      <c r="C80" s="22"/>
      <c r="D80" s="23" t="s">
        <v>33</v>
      </c>
      <c r="E80" s="33">
        <v>0.5</v>
      </c>
      <c r="F80" s="25"/>
      <c r="G80" s="26">
        <f t="shared" si="6"/>
        <v>0</v>
      </c>
      <c r="H80" s="27"/>
      <c r="I80" s="26">
        <f t="shared" si="7"/>
        <v>0</v>
      </c>
      <c r="J80" s="26">
        <f t="shared" si="8"/>
        <v>0</v>
      </c>
      <c r="K80" s="30" t="s">
        <v>136</v>
      </c>
      <c r="L80" s="28"/>
    </row>
    <row r="81" spans="1:12" ht="26.25">
      <c r="A81" s="20">
        <v>77</v>
      </c>
      <c r="B81" s="83" t="s">
        <v>42</v>
      </c>
      <c r="C81" s="22"/>
      <c r="D81" s="23" t="s">
        <v>33</v>
      </c>
      <c r="E81" s="33">
        <v>0.5</v>
      </c>
      <c r="F81" s="25"/>
      <c r="G81" s="26">
        <f t="shared" si="6"/>
        <v>0</v>
      </c>
      <c r="H81" s="27"/>
      <c r="I81" s="26">
        <f t="shared" si="7"/>
        <v>0</v>
      </c>
      <c r="J81" s="26">
        <f t="shared" si="8"/>
        <v>0</v>
      </c>
      <c r="K81" s="30" t="s">
        <v>137</v>
      </c>
      <c r="L81" s="28"/>
    </row>
    <row r="82" spans="1:12" ht="26.25">
      <c r="A82" s="20">
        <v>78</v>
      </c>
      <c r="B82" s="83" t="s">
        <v>42</v>
      </c>
      <c r="C82" s="22"/>
      <c r="D82" s="23" t="s">
        <v>33</v>
      </c>
      <c r="E82" s="33">
        <v>0.5</v>
      </c>
      <c r="F82" s="25"/>
      <c r="G82" s="26">
        <f t="shared" si="6"/>
        <v>0</v>
      </c>
      <c r="H82" s="27"/>
      <c r="I82" s="26">
        <f t="shared" si="7"/>
        <v>0</v>
      </c>
      <c r="J82" s="26">
        <f t="shared" si="8"/>
        <v>0</v>
      </c>
      <c r="K82" s="30" t="s">
        <v>138</v>
      </c>
      <c r="L82" s="28"/>
    </row>
    <row r="83" spans="1:12" ht="26.25">
      <c r="A83" s="20">
        <v>79</v>
      </c>
      <c r="B83" s="83" t="s">
        <v>42</v>
      </c>
      <c r="C83" s="22"/>
      <c r="D83" s="23" t="s">
        <v>33</v>
      </c>
      <c r="E83" s="33">
        <v>0.5</v>
      </c>
      <c r="F83" s="25"/>
      <c r="G83" s="26">
        <f t="shared" si="6"/>
        <v>0</v>
      </c>
      <c r="H83" s="27"/>
      <c r="I83" s="26">
        <f t="shared" si="7"/>
        <v>0</v>
      </c>
      <c r="J83" s="26">
        <f t="shared" si="8"/>
        <v>0</v>
      </c>
      <c r="K83" s="30" t="s">
        <v>139</v>
      </c>
      <c r="L83" s="28"/>
    </row>
    <row r="84" spans="1:12" ht="26.25">
      <c r="A84" s="20">
        <v>80</v>
      </c>
      <c r="B84" s="83" t="s">
        <v>42</v>
      </c>
      <c r="C84" s="22"/>
      <c r="D84" s="23" t="s">
        <v>33</v>
      </c>
      <c r="E84" s="33">
        <v>0.5</v>
      </c>
      <c r="F84" s="25"/>
      <c r="G84" s="26">
        <f t="shared" si="6"/>
        <v>0</v>
      </c>
      <c r="H84" s="27"/>
      <c r="I84" s="26">
        <f t="shared" si="7"/>
        <v>0</v>
      </c>
      <c r="J84" s="26">
        <f t="shared" si="8"/>
        <v>0</v>
      </c>
      <c r="K84" s="30" t="s">
        <v>140</v>
      </c>
      <c r="L84" s="28"/>
    </row>
    <row r="85" spans="1:12" ht="26.25">
      <c r="A85" s="20">
        <v>81</v>
      </c>
      <c r="B85" s="83" t="s">
        <v>42</v>
      </c>
      <c r="C85" s="22"/>
      <c r="D85" s="23" t="s">
        <v>33</v>
      </c>
      <c r="E85" s="33">
        <v>0.5</v>
      </c>
      <c r="F85" s="25"/>
      <c r="G85" s="26">
        <f t="shared" si="6"/>
        <v>0</v>
      </c>
      <c r="H85" s="27"/>
      <c r="I85" s="26">
        <f t="shared" si="7"/>
        <v>0</v>
      </c>
      <c r="J85" s="26">
        <f t="shared" si="8"/>
        <v>0</v>
      </c>
      <c r="K85" s="30" t="s">
        <v>141</v>
      </c>
      <c r="L85" s="28"/>
    </row>
    <row r="86" spans="1:12" ht="26.25">
      <c r="A86" s="20">
        <v>82</v>
      </c>
      <c r="B86" s="83" t="s">
        <v>42</v>
      </c>
      <c r="C86" s="22"/>
      <c r="D86" s="23" t="s">
        <v>33</v>
      </c>
      <c r="E86" s="33">
        <v>0.5</v>
      </c>
      <c r="F86" s="25"/>
      <c r="G86" s="26">
        <f t="shared" si="6"/>
        <v>0</v>
      </c>
      <c r="H86" s="27"/>
      <c r="I86" s="26">
        <f t="shared" si="7"/>
        <v>0</v>
      </c>
      <c r="J86" s="26">
        <f t="shared" si="8"/>
        <v>0</v>
      </c>
      <c r="K86" s="30" t="s">
        <v>142</v>
      </c>
      <c r="L86" s="28"/>
    </row>
    <row r="87" spans="1:12" ht="26.25">
      <c r="A87" s="20">
        <v>83</v>
      </c>
      <c r="B87" s="83" t="s">
        <v>42</v>
      </c>
      <c r="C87" s="22"/>
      <c r="D87" s="23" t="s">
        <v>33</v>
      </c>
      <c r="E87" s="33">
        <v>0.5</v>
      </c>
      <c r="F87" s="25"/>
      <c r="G87" s="26">
        <f t="shared" si="6"/>
        <v>0</v>
      </c>
      <c r="H87" s="27"/>
      <c r="I87" s="26">
        <f t="shared" si="7"/>
        <v>0</v>
      </c>
      <c r="J87" s="26">
        <f t="shared" si="8"/>
        <v>0</v>
      </c>
      <c r="K87" s="30" t="s">
        <v>143</v>
      </c>
      <c r="L87" s="28"/>
    </row>
    <row r="88" spans="1:12" ht="26.25">
      <c r="A88" s="20">
        <v>84</v>
      </c>
      <c r="B88" s="83" t="s">
        <v>42</v>
      </c>
      <c r="C88" s="22"/>
      <c r="D88" s="23" t="s">
        <v>33</v>
      </c>
      <c r="E88" s="33">
        <v>0.5</v>
      </c>
      <c r="F88" s="25"/>
      <c r="G88" s="26">
        <f t="shared" si="6"/>
        <v>0</v>
      </c>
      <c r="H88" s="27"/>
      <c r="I88" s="26">
        <f t="shared" si="7"/>
        <v>0</v>
      </c>
      <c r="J88" s="26">
        <f t="shared" si="8"/>
        <v>0</v>
      </c>
      <c r="K88" s="30" t="s">
        <v>144</v>
      </c>
      <c r="L88" s="28"/>
    </row>
    <row r="89" spans="1:12" ht="26.25">
      <c r="A89" s="20">
        <v>85</v>
      </c>
      <c r="B89" s="83" t="s">
        <v>42</v>
      </c>
      <c r="C89" s="22"/>
      <c r="D89" s="23" t="s">
        <v>33</v>
      </c>
      <c r="E89" s="33">
        <v>0.5</v>
      </c>
      <c r="F89" s="25"/>
      <c r="G89" s="26">
        <f t="shared" si="6"/>
        <v>0</v>
      </c>
      <c r="H89" s="27"/>
      <c r="I89" s="26">
        <f t="shared" si="7"/>
        <v>0</v>
      </c>
      <c r="J89" s="26">
        <f t="shared" si="8"/>
        <v>0</v>
      </c>
      <c r="K89" s="30" t="s">
        <v>145</v>
      </c>
      <c r="L89" s="28"/>
    </row>
    <row r="90" spans="1:12" ht="26.25">
      <c r="A90" s="20">
        <v>86</v>
      </c>
      <c r="B90" s="83" t="s">
        <v>42</v>
      </c>
      <c r="C90" s="22"/>
      <c r="D90" s="23" t="s">
        <v>33</v>
      </c>
      <c r="E90" s="33">
        <v>0.5</v>
      </c>
      <c r="F90" s="25"/>
      <c r="G90" s="26">
        <f t="shared" si="6"/>
        <v>0</v>
      </c>
      <c r="H90" s="27"/>
      <c r="I90" s="26">
        <f t="shared" si="7"/>
        <v>0</v>
      </c>
      <c r="J90" s="26">
        <f t="shared" si="8"/>
        <v>0</v>
      </c>
      <c r="K90" s="30" t="s">
        <v>146</v>
      </c>
      <c r="L90" s="28"/>
    </row>
    <row r="91" spans="1:12" ht="26.25">
      <c r="A91" s="20">
        <v>87</v>
      </c>
      <c r="B91" s="83" t="s">
        <v>42</v>
      </c>
      <c r="C91" s="22"/>
      <c r="D91" s="23" t="s">
        <v>33</v>
      </c>
      <c r="E91" s="33">
        <v>0.5</v>
      </c>
      <c r="F91" s="25"/>
      <c r="G91" s="26">
        <f t="shared" si="6"/>
        <v>0</v>
      </c>
      <c r="H91" s="27"/>
      <c r="I91" s="26">
        <f t="shared" si="7"/>
        <v>0</v>
      </c>
      <c r="J91" s="26">
        <f t="shared" si="8"/>
        <v>0</v>
      </c>
      <c r="K91" s="30" t="s">
        <v>147</v>
      </c>
      <c r="L91" s="28"/>
    </row>
    <row r="92" spans="1:12" ht="26.25">
      <c r="A92" s="20">
        <v>88</v>
      </c>
      <c r="B92" s="83" t="s">
        <v>42</v>
      </c>
      <c r="C92" s="22"/>
      <c r="D92" s="23" t="s">
        <v>33</v>
      </c>
      <c r="E92" s="33">
        <v>0.5</v>
      </c>
      <c r="F92" s="25"/>
      <c r="G92" s="26">
        <f t="shared" si="6"/>
        <v>0</v>
      </c>
      <c r="H92" s="27"/>
      <c r="I92" s="26">
        <f t="shared" si="7"/>
        <v>0</v>
      </c>
      <c r="J92" s="26">
        <f t="shared" si="8"/>
        <v>0</v>
      </c>
      <c r="K92" s="30" t="s">
        <v>148</v>
      </c>
      <c r="L92" s="28"/>
    </row>
    <row r="93" spans="1:12" ht="26.25">
      <c r="A93" s="20">
        <v>89</v>
      </c>
      <c r="B93" s="83" t="s">
        <v>42</v>
      </c>
      <c r="C93" s="22"/>
      <c r="D93" s="23" t="s">
        <v>33</v>
      </c>
      <c r="E93" s="33">
        <v>0.5</v>
      </c>
      <c r="F93" s="25"/>
      <c r="G93" s="26">
        <f t="shared" si="6"/>
        <v>0</v>
      </c>
      <c r="H93" s="27"/>
      <c r="I93" s="26">
        <f t="shared" si="7"/>
        <v>0</v>
      </c>
      <c r="J93" s="26">
        <f t="shared" si="8"/>
        <v>0</v>
      </c>
      <c r="K93" s="30" t="s">
        <v>149</v>
      </c>
      <c r="L93" s="28"/>
    </row>
    <row r="94" spans="1:12" ht="26.25">
      <c r="A94" s="20">
        <v>90</v>
      </c>
      <c r="B94" s="83" t="s">
        <v>42</v>
      </c>
      <c r="C94" s="22"/>
      <c r="D94" s="23" t="s">
        <v>33</v>
      </c>
      <c r="E94" s="33">
        <v>0.5</v>
      </c>
      <c r="F94" s="25"/>
      <c r="G94" s="26">
        <f t="shared" si="6"/>
        <v>0</v>
      </c>
      <c r="H94" s="27"/>
      <c r="I94" s="26">
        <f t="shared" si="7"/>
        <v>0</v>
      </c>
      <c r="J94" s="26">
        <f t="shared" si="8"/>
        <v>0</v>
      </c>
      <c r="K94" s="30" t="s">
        <v>134</v>
      </c>
      <c r="L94" s="28"/>
    </row>
    <row r="95" spans="1:12" ht="25.5">
      <c r="A95" s="20">
        <v>91</v>
      </c>
      <c r="B95" s="38" t="s">
        <v>60</v>
      </c>
      <c r="C95" s="22"/>
      <c r="D95" s="39" t="s">
        <v>14</v>
      </c>
      <c r="E95" s="33">
        <v>1</v>
      </c>
      <c r="F95" s="25"/>
      <c r="G95" s="26">
        <f t="shared" si="6"/>
        <v>0</v>
      </c>
      <c r="H95" s="27"/>
      <c r="I95" s="26">
        <f t="shared" si="7"/>
        <v>0</v>
      </c>
      <c r="J95" s="26">
        <f t="shared" si="8"/>
        <v>0</v>
      </c>
      <c r="K95" s="30" t="s">
        <v>61</v>
      </c>
      <c r="L95" s="28"/>
    </row>
    <row r="96" spans="1:12" ht="25.5">
      <c r="A96" s="20">
        <v>92</v>
      </c>
      <c r="B96" s="38" t="s">
        <v>60</v>
      </c>
      <c r="C96" s="22"/>
      <c r="D96" s="39" t="s">
        <v>14</v>
      </c>
      <c r="E96" s="33">
        <v>4</v>
      </c>
      <c r="F96" s="25"/>
      <c r="G96" s="26">
        <f t="shared" si="6"/>
        <v>0</v>
      </c>
      <c r="H96" s="27"/>
      <c r="I96" s="26">
        <f t="shared" si="7"/>
        <v>0</v>
      </c>
      <c r="J96" s="26">
        <f t="shared" si="8"/>
        <v>0</v>
      </c>
      <c r="K96" s="30" t="s">
        <v>62</v>
      </c>
      <c r="L96" s="28"/>
    </row>
    <row r="97" spans="1:12" ht="25.5">
      <c r="A97" s="20">
        <v>93</v>
      </c>
      <c r="B97" s="38" t="s">
        <v>60</v>
      </c>
      <c r="C97" s="22"/>
      <c r="D97" s="39" t="s">
        <v>14</v>
      </c>
      <c r="E97" s="33">
        <v>3</v>
      </c>
      <c r="F97" s="25"/>
      <c r="G97" s="26">
        <f t="shared" si="6"/>
        <v>0</v>
      </c>
      <c r="H97" s="27"/>
      <c r="I97" s="26">
        <f t="shared" si="7"/>
        <v>0</v>
      </c>
      <c r="J97" s="26">
        <f t="shared" si="8"/>
        <v>0</v>
      </c>
      <c r="K97" s="30" t="s">
        <v>63</v>
      </c>
      <c r="L97" s="28"/>
    </row>
    <row r="98" spans="1:12" ht="25.5">
      <c r="A98" s="20">
        <v>94</v>
      </c>
      <c r="B98" s="38" t="s">
        <v>60</v>
      </c>
      <c r="C98" s="22"/>
      <c r="D98" s="39" t="s">
        <v>14</v>
      </c>
      <c r="E98" s="33">
        <v>1</v>
      </c>
      <c r="F98" s="25"/>
      <c r="G98" s="26">
        <f t="shared" si="6"/>
        <v>0</v>
      </c>
      <c r="H98" s="27"/>
      <c r="I98" s="26">
        <f t="shared" si="7"/>
        <v>0</v>
      </c>
      <c r="J98" s="26">
        <f t="shared" si="8"/>
        <v>0</v>
      </c>
      <c r="K98" s="30" t="s">
        <v>64</v>
      </c>
      <c r="L98" s="28"/>
    </row>
    <row r="99" spans="1:12" ht="25.5">
      <c r="A99" s="20">
        <v>95</v>
      </c>
      <c r="B99" s="38" t="s">
        <v>60</v>
      </c>
      <c r="C99" s="22"/>
      <c r="D99" s="39" t="s">
        <v>14</v>
      </c>
      <c r="E99" s="33">
        <v>2</v>
      </c>
      <c r="F99" s="25"/>
      <c r="G99" s="26">
        <f t="shared" si="6"/>
        <v>0</v>
      </c>
      <c r="H99" s="27"/>
      <c r="I99" s="26">
        <f t="shared" si="7"/>
        <v>0</v>
      </c>
      <c r="J99" s="26">
        <f t="shared" si="8"/>
        <v>0</v>
      </c>
      <c r="K99" s="30" t="s">
        <v>65</v>
      </c>
      <c r="L99" s="28"/>
    </row>
    <row r="100" spans="1:12" ht="25.5">
      <c r="A100" s="20">
        <v>96</v>
      </c>
      <c r="B100" s="38" t="s">
        <v>60</v>
      </c>
      <c r="C100" s="22"/>
      <c r="D100" s="39" t="s">
        <v>14</v>
      </c>
      <c r="E100" s="33">
        <v>3</v>
      </c>
      <c r="F100" s="25"/>
      <c r="G100" s="26">
        <f t="shared" si="6"/>
        <v>0</v>
      </c>
      <c r="H100" s="27"/>
      <c r="I100" s="26">
        <f t="shared" si="7"/>
        <v>0</v>
      </c>
      <c r="J100" s="26">
        <f t="shared" si="8"/>
        <v>0</v>
      </c>
      <c r="K100" s="30" t="s">
        <v>66</v>
      </c>
      <c r="L100" s="28"/>
    </row>
    <row r="101" spans="1:12" ht="25.5">
      <c r="A101" s="20">
        <v>97</v>
      </c>
      <c r="B101" s="38" t="s">
        <v>60</v>
      </c>
      <c r="C101" s="22"/>
      <c r="D101" s="39" t="s">
        <v>14</v>
      </c>
      <c r="E101" s="33">
        <v>1</v>
      </c>
      <c r="F101" s="25"/>
      <c r="G101" s="26">
        <f aca="true" t="shared" si="9" ref="G101:G112">E101*F101</f>
        <v>0</v>
      </c>
      <c r="H101" s="27"/>
      <c r="I101" s="26">
        <f aca="true" t="shared" si="10" ref="I101:I112">G101*H101</f>
        <v>0</v>
      </c>
      <c r="J101" s="26">
        <f aca="true" t="shared" si="11" ref="J101:J112">G101+I101</f>
        <v>0</v>
      </c>
      <c r="K101" s="30" t="s">
        <v>67</v>
      </c>
      <c r="L101" s="28"/>
    </row>
    <row r="102" spans="1:12" ht="25.5">
      <c r="A102" s="20">
        <v>98</v>
      </c>
      <c r="B102" s="38" t="s">
        <v>60</v>
      </c>
      <c r="C102" s="22"/>
      <c r="D102" s="39" t="s">
        <v>14</v>
      </c>
      <c r="E102" s="33">
        <v>1</v>
      </c>
      <c r="F102" s="25"/>
      <c r="G102" s="26">
        <f t="shared" si="9"/>
        <v>0</v>
      </c>
      <c r="H102" s="27"/>
      <c r="I102" s="26">
        <f t="shared" si="10"/>
        <v>0</v>
      </c>
      <c r="J102" s="26">
        <f t="shared" si="11"/>
        <v>0</v>
      </c>
      <c r="K102" s="30" t="s">
        <v>68</v>
      </c>
      <c r="L102" s="28"/>
    </row>
    <row r="103" spans="1:12" ht="25.5">
      <c r="A103" s="20">
        <v>99</v>
      </c>
      <c r="B103" s="38" t="s">
        <v>60</v>
      </c>
      <c r="C103" s="22"/>
      <c r="D103" s="39" t="s">
        <v>14</v>
      </c>
      <c r="E103" s="33">
        <v>1</v>
      </c>
      <c r="F103" s="25"/>
      <c r="G103" s="26">
        <f t="shared" si="9"/>
        <v>0</v>
      </c>
      <c r="H103" s="27"/>
      <c r="I103" s="26">
        <f t="shared" si="10"/>
        <v>0</v>
      </c>
      <c r="J103" s="26">
        <f t="shared" si="11"/>
        <v>0</v>
      </c>
      <c r="K103" s="30" t="s">
        <v>69</v>
      </c>
      <c r="L103" s="28"/>
    </row>
    <row r="104" spans="1:12" ht="25.5">
      <c r="A104" s="20">
        <v>100</v>
      </c>
      <c r="B104" s="38" t="s">
        <v>60</v>
      </c>
      <c r="C104" s="22"/>
      <c r="D104" s="39" t="s">
        <v>14</v>
      </c>
      <c r="E104" s="33">
        <v>1</v>
      </c>
      <c r="F104" s="25"/>
      <c r="G104" s="26">
        <f t="shared" si="9"/>
        <v>0</v>
      </c>
      <c r="H104" s="27"/>
      <c r="I104" s="26">
        <f t="shared" si="10"/>
        <v>0</v>
      </c>
      <c r="J104" s="26">
        <f t="shared" si="11"/>
        <v>0</v>
      </c>
      <c r="K104" s="30" t="s">
        <v>70</v>
      </c>
      <c r="L104" s="28"/>
    </row>
    <row r="105" spans="1:12" ht="25.5">
      <c r="A105" s="20">
        <v>101</v>
      </c>
      <c r="B105" s="38" t="s">
        <v>60</v>
      </c>
      <c r="C105" s="22"/>
      <c r="D105" s="39" t="s">
        <v>14</v>
      </c>
      <c r="E105" s="33">
        <v>2</v>
      </c>
      <c r="F105" s="25"/>
      <c r="G105" s="26">
        <f t="shared" si="9"/>
        <v>0</v>
      </c>
      <c r="H105" s="27"/>
      <c r="I105" s="26">
        <f t="shared" si="10"/>
        <v>0</v>
      </c>
      <c r="J105" s="26">
        <f t="shared" si="11"/>
        <v>0</v>
      </c>
      <c r="K105" s="30" t="s">
        <v>71</v>
      </c>
      <c r="L105" s="28"/>
    </row>
    <row r="106" spans="1:12" ht="25.5">
      <c r="A106" s="20">
        <v>102</v>
      </c>
      <c r="B106" s="38" t="s">
        <v>60</v>
      </c>
      <c r="C106" s="22"/>
      <c r="D106" s="39" t="s">
        <v>14</v>
      </c>
      <c r="E106" s="33">
        <v>2</v>
      </c>
      <c r="F106" s="25"/>
      <c r="G106" s="26">
        <f t="shared" si="9"/>
        <v>0</v>
      </c>
      <c r="H106" s="27"/>
      <c r="I106" s="26">
        <f t="shared" si="10"/>
        <v>0</v>
      </c>
      <c r="J106" s="26">
        <f t="shared" si="11"/>
        <v>0</v>
      </c>
      <c r="K106" s="30" t="s">
        <v>72</v>
      </c>
      <c r="L106" s="28"/>
    </row>
    <row r="107" spans="1:12" ht="15.75">
      <c r="A107" s="20">
        <v>103</v>
      </c>
      <c r="B107" s="40" t="s">
        <v>73</v>
      </c>
      <c r="C107" s="22"/>
      <c r="D107" s="23" t="s">
        <v>14</v>
      </c>
      <c r="E107" s="33">
        <v>3</v>
      </c>
      <c r="F107" s="25"/>
      <c r="G107" s="26">
        <f t="shared" si="9"/>
        <v>0</v>
      </c>
      <c r="H107" s="27"/>
      <c r="I107" s="26">
        <f t="shared" si="10"/>
        <v>0</v>
      </c>
      <c r="J107" s="26">
        <f t="shared" si="11"/>
        <v>0</v>
      </c>
      <c r="K107" s="30" t="s">
        <v>150</v>
      </c>
      <c r="L107" s="28"/>
    </row>
    <row r="108" spans="1:12" ht="15.75">
      <c r="A108" s="20">
        <v>104</v>
      </c>
      <c r="B108" s="84" t="s">
        <v>151</v>
      </c>
      <c r="C108" s="22"/>
      <c r="D108" s="23" t="s">
        <v>14</v>
      </c>
      <c r="E108" s="33">
        <v>3</v>
      </c>
      <c r="F108" s="25"/>
      <c r="G108" s="26">
        <f t="shared" si="9"/>
        <v>0</v>
      </c>
      <c r="H108" s="27"/>
      <c r="I108" s="26">
        <f t="shared" si="10"/>
        <v>0</v>
      </c>
      <c r="J108" s="26">
        <f t="shared" si="11"/>
        <v>0</v>
      </c>
      <c r="K108" s="30" t="s">
        <v>150</v>
      </c>
      <c r="L108" s="28"/>
    </row>
    <row r="109" spans="1:12" ht="78.75">
      <c r="A109" s="20">
        <v>105</v>
      </c>
      <c r="B109" s="85" t="s">
        <v>152</v>
      </c>
      <c r="C109" s="22"/>
      <c r="D109" s="23" t="s">
        <v>14</v>
      </c>
      <c r="E109" s="33">
        <v>50</v>
      </c>
      <c r="F109" s="25"/>
      <c r="G109" s="26">
        <f t="shared" si="9"/>
        <v>0</v>
      </c>
      <c r="H109" s="27"/>
      <c r="I109" s="26">
        <f t="shared" si="10"/>
        <v>0</v>
      </c>
      <c r="J109" s="26">
        <f t="shared" si="11"/>
        <v>0</v>
      </c>
      <c r="K109" s="30" t="s">
        <v>154</v>
      </c>
      <c r="L109" s="28"/>
    </row>
    <row r="110" spans="1:12" ht="63">
      <c r="A110" s="20">
        <v>106</v>
      </c>
      <c r="B110" s="85" t="s">
        <v>74</v>
      </c>
      <c r="C110" s="22"/>
      <c r="D110" s="23" t="s">
        <v>155</v>
      </c>
      <c r="E110" s="33">
        <v>8</v>
      </c>
      <c r="F110" s="25"/>
      <c r="G110" s="26">
        <f t="shared" si="9"/>
        <v>0</v>
      </c>
      <c r="H110" s="27"/>
      <c r="I110" s="26">
        <f t="shared" si="10"/>
        <v>0</v>
      </c>
      <c r="J110" s="26">
        <f t="shared" si="11"/>
        <v>0</v>
      </c>
      <c r="K110" s="41" t="s">
        <v>156</v>
      </c>
      <c r="L110" s="28"/>
    </row>
    <row r="111" spans="1:12" ht="15.75">
      <c r="A111" s="20">
        <v>107</v>
      </c>
      <c r="B111" s="85" t="s">
        <v>157</v>
      </c>
      <c r="C111" s="22"/>
      <c r="D111" s="23" t="s">
        <v>14</v>
      </c>
      <c r="E111" s="33">
        <v>10</v>
      </c>
      <c r="F111" s="25"/>
      <c r="G111" s="26">
        <f t="shared" si="9"/>
        <v>0</v>
      </c>
      <c r="H111" s="27"/>
      <c r="I111" s="26">
        <f t="shared" si="10"/>
        <v>0</v>
      </c>
      <c r="J111" s="26">
        <f t="shared" si="11"/>
        <v>0</v>
      </c>
      <c r="K111" s="30" t="s">
        <v>158</v>
      </c>
      <c r="L111" s="28"/>
    </row>
    <row r="112" spans="1:12" ht="47.25">
      <c r="A112" s="20">
        <v>108</v>
      </c>
      <c r="B112" s="85" t="s">
        <v>153</v>
      </c>
      <c r="C112" s="22"/>
      <c r="D112" s="23" t="s">
        <v>155</v>
      </c>
      <c r="E112" s="33">
        <v>5</v>
      </c>
      <c r="F112" s="25"/>
      <c r="G112" s="26">
        <f t="shared" si="9"/>
        <v>0</v>
      </c>
      <c r="H112" s="27"/>
      <c r="I112" s="26">
        <f t="shared" si="10"/>
        <v>0</v>
      </c>
      <c r="J112" s="26">
        <f t="shared" si="11"/>
        <v>0</v>
      </c>
      <c r="K112" s="42" t="s">
        <v>159</v>
      </c>
      <c r="L112" s="28"/>
    </row>
    <row r="113" spans="1:11" ht="15.75">
      <c r="A113" s="43"/>
      <c r="B113" s="44" t="s">
        <v>75</v>
      </c>
      <c r="C113" s="45"/>
      <c r="D113" s="20"/>
      <c r="E113" s="46"/>
      <c r="F113" s="47"/>
      <c r="G113" s="48">
        <f>SUM(G5:G112)</f>
        <v>0</v>
      </c>
      <c r="H113" s="49"/>
      <c r="I113" s="48">
        <f>SUM(I5:I112)</f>
        <v>0</v>
      </c>
      <c r="J113" s="48">
        <f>SUM(J5:J112)</f>
        <v>0</v>
      </c>
      <c r="K113" s="50"/>
    </row>
    <row r="114" spans="1:11" ht="15.75">
      <c r="A114" s="43"/>
      <c r="B114" s="51"/>
      <c r="C114" s="52"/>
      <c r="D114" s="43"/>
      <c r="E114" s="53"/>
      <c r="F114" s="54"/>
      <c r="G114" s="54"/>
      <c r="H114" s="55"/>
      <c r="I114" s="54"/>
      <c r="J114" s="54"/>
      <c r="K114" s="50"/>
    </row>
    <row r="115" spans="1:11" ht="15.75">
      <c r="A115" s="43"/>
      <c r="B115" s="51"/>
      <c r="C115" s="52"/>
      <c r="D115" s="43"/>
      <c r="E115" s="53"/>
      <c r="F115" s="54"/>
      <c r="G115" s="54"/>
      <c r="H115" s="55"/>
      <c r="I115" s="54"/>
      <c r="J115" s="54"/>
      <c r="K115" s="56"/>
    </row>
    <row r="116" ht="15.75">
      <c r="K116" s="57"/>
    </row>
  </sheetData>
  <sheetProtection/>
  <mergeCells count="4">
    <mergeCell ref="A1:K1"/>
    <mergeCell ref="A2:J2"/>
    <mergeCell ref="A3:J3"/>
    <mergeCell ref="K51:K60"/>
  </mergeCells>
  <printOptions/>
  <pageMargins left="0.7000000000000001" right="0.7000000000000001" top="0.7875" bottom="0.7875" header="0.5118055555555556" footer="0.5118055555555556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6"/>
  <sheetViews>
    <sheetView zoomScale="95" zoomScaleNormal="95" zoomScalePageLayoutView="0" workbookViewId="0" topLeftCell="A1">
      <selection activeCell="B21" sqref="B21"/>
    </sheetView>
  </sheetViews>
  <sheetFormatPr defaultColWidth="9.140625" defaultRowHeight="15"/>
  <cols>
    <col min="2" max="2" width="27.7109375" style="0" customWidth="1"/>
    <col min="3" max="3" width="21.8515625" style="0" customWidth="1"/>
    <col min="4" max="4" width="23.421875" style="0" customWidth="1"/>
    <col min="5" max="5" width="32.421875" style="0" customWidth="1"/>
  </cols>
  <sheetData>
    <row r="3" spans="2:5" s="58" customFormat="1" ht="22.5" customHeight="1">
      <c r="B3" s="90" t="s">
        <v>76</v>
      </c>
      <c r="C3" s="90"/>
      <c r="D3" s="90"/>
      <c r="E3" s="90"/>
    </row>
    <row r="4" spans="2:5" ht="22.5" customHeight="1">
      <c r="B4" s="59" t="s">
        <v>160</v>
      </c>
      <c r="C4" s="91" t="s">
        <v>78</v>
      </c>
      <c r="D4" s="91"/>
      <c r="E4" s="91"/>
    </row>
    <row r="5" spans="2:5" ht="21.75" customHeight="1">
      <c r="B5" s="59" t="s">
        <v>77</v>
      </c>
      <c r="C5" s="92" t="s">
        <v>79</v>
      </c>
      <c r="D5" s="92"/>
      <c r="E5" s="92"/>
    </row>
    <row r="6" spans="2:5" ht="15">
      <c r="B6" s="93" t="s">
        <v>80</v>
      </c>
      <c r="C6" s="93"/>
      <c r="D6" s="94" t="s">
        <v>81</v>
      </c>
      <c r="E6" s="94"/>
    </row>
    <row r="7" spans="2:5" ht="36.75" customHeight="1">
      <c r="B7" s="95"/>
      <c r="C7" s="95"/>
      <c r="D7" s="96" t="s">
        <v>82</v>
      </c>
      <c r="E7" s="96"/>
    </row>
    <row r="8" spans="2:5" ht="20.25" customHeight="1">
      <c r="B8" s="97"/>
      <c r="C8" s="97"/>
      <c r="D8" s="98" t="s">
        <v>83</v>
      </c>
      <c r="E8" s="98"/>
    </row>
    <row r="9" spans="2:5" s="60" customFormat="1" ht="28.5" customHeight="1">
      <c r="B9" s="61" t="s">
        <v>84</v>
      </c>
      <c r="C9" s="99" t="s">
        <v>85</v>
      </c>
      <c r="D9" s="99"/>
      <c r="E9" s="62" t="s">
        <v>86</v>
      </c>
    </row>
    <row r="10" spans="2:5" s="60" customFormat="1" ht="38.25" customHeight="1">
      <c r="B10" s="63">
        <f>Rozpočet!G113</f>
        <v>0</v>
      </c>
      <c r="C10" s="100">
        <f>Rozpočet!I113</f>
        <v>0</v>
      </c>
      <c r="D10" s="100"/>
      <c r="E10" s="64">
        <f>Rozpočet!J113</f>
        <v>0</v>
      </c>
    </row>
    <row r="13" spans="2:5" ht="15">
      <c r="B13" s="65" t="s">
        <v>87</v>
      </c>
      <c r="C13" s="66"/>
      <c r="D13" s="67" t="s">
        <v>88</v>
      </c>
      <c r="E13" s="66"/>
    </row>
    <row r="14" spans="2:5" ht="15">
      <c r="B14" s="68"/>
      <c r="C14" s="69"/>
      <c r="D14" s="70"/>
      <c r="E14" s="69"/>
    </row>
    <row r="15" spans="2:5" ht="15">
      <c r="B15" s="68"/>
      <c r="C15" s="69"/>
      <c r="D15" s="70"/>
      <c r="E15" s="69"/>
    </row>
    <row r="16" spans="2:5" ht="15">
      <c r="B16" s="71" t="s">
        <v>89</v>
      </c>
      <c r="C16" s="72"/>
      <c r="D16" s="73" t="s">
        <v>89</v>
      </c>
      <c r="E16" s="74"/>
    </row>
  </sheetData>
  <sheetProtection/>
  <mergeCells count="11">
    <mergeCell ref="B8:C8"/>
    <mergeCell ref="D8:E8"/>
    <mergeCell ref="C9:D9"/>
    <mergeCell ref="C10:D10"/>
    <mergeCell ref="B3:E3"/>
    <mergeCell ref="C4:E4"/>
    <mergeCell ref="C5:E5"/>
    <mergeCell ref="B6:C6"/>
    <mergeCell ref="D6:E6"/>
    <mergeCell ref="B7:C7"/>
    <mergeCell ref="D7:E7"/>
  </mergeCells>
  <printOptions/>
  <pageMargins left="0.7000000000000001" right="0.7000000000000001" top="0.7875" bottom="0.787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Romana</cp:lastModifiedBy>
  <dcterms:modified xsi:type="dcterms:W3CDTF">2013-04-22T20:28:07Z</dcterms:modified>
  <cp:category/>
  <cp:version/>
  <cp:contentType/>
  <cp:contentStatus/>
</cp:coreProperties>
</file>