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1"/>
  </bookViews>
  <sheets>
    <sheet name="Uznatelný mobiliář" sheetId="1" r:id="rId1"/>
    <sheet name="Neuznatelný mobiliář" sheetId="2" r:id="rId2"/>
  </sheets>
  <definedNames>
    <definedName name="_xlnm.Print_Titles" localSheetId="0">'Uznatelný mobiliář'!$2:$2</definedName>
  </definedNames>
  <calcPr fullCalcOnLoad="1"/>
</workbook>
</file>

<file path=xl/sharedStrings.xml><?xml version="1.0" encoding="utf-8"?>
<sst xmlns="http://schemas.openxmlformats.org/spreadsheetml/2006/main" count="214" uniqueCount="155">
  <si>
    <t>kód</t>
  </si>
  <si>
    <t>název položky</t>
  </si>
  <si>
    <t>KA1</t>
  </si>
  <si>
    <t>Učitelská katedra s přístavnou skříňkou</t>
  </si>
  <si>
    <t>SLZ</t>
  </si>
  <si>
    <t>Lavice žákovská dvojmístná pevná</t>
  </si>
  <si>
    <t>SLZ2</t>
  </si>
  <si>
    <t>Lavice žákovská dvojmístná, výškově stavitelná</t>
  </si>
  <si>
    <t>ZE2</t>
  </si>
  <si>
    <t>Židle žákovská pevná</t>
  </si>
  <si>
    <t>ZE3</t>
  </si>
  <si>
    <t>Židle žákovská výškově stavitelná</t>
  </si>
  <si>
    <t>ZEU1</t>
  </si>
  <si>
    <t>Židle učitelská</t>
  </si>
  <si>
    <t>ZE1</t>
  </si>
  <si>
    <t>Židle žákovská</t>
  </si>
  <si>
    <t>ZE4</t>
  </si>
  <si>
    <t>Židle</t>
  </si>
  <si>
    <t>SLK1</t>
  </si>
  <si>
    <t>SLK2</t>
  </si>
  <si>
    <t>Kancelářský stůl</t>
  </si>
  <si>
    <t>SLPC1</t>
  </si>
  <si>
    <t>Kancelářský PC stůl</t>
  </si>
  <si>
    <t>SLO1</t>
  </si>
  <si>
    <t>Konferenční stůl</t>
  </si>
  <si>
    <t>KOM</t>
  </si>
  <si>
    <t>Kontejner mobilní</t>
  </si>
  <si>
    <t>ZV1</t>
  </si>
  <si>
    <t>Vitrína</t>
  </si>
  <si>
    <t>SNK1</t>
  </si>
  <si>
    <t>Skříň vysoká kombinovaná</t>
  </si>
  <si>
    <t>SNK2</t>
  </si>
  <si>
    <t>SNK3</t>
  </si>
  <si>
    <t>Skříň vysoká s dveřmi</t>
  </si>
  <si>
    <t>SNZ2</t>
  </si>
  <si>
    <t>SNKR</t>
  </si>
  <si>
    <t>Skříň vysoká</t>
  </si>
  <si>
    <t>SNP1</t>
  </si>
  <si>
    <t>SNP2</t>
  </si>
  <si>
    <t>SNZ1</t>
  </si>
  <si>
    <t>ZEK1</t>
  </si>
  <si>
    <t>Židle kancelářská s područkami</t>
  </si>
  <si>
    <t>CS1</t>
  </si>
  <si>
    <t>Pohovka dvojmístná</t>
  </si>
  <si>
    <t>CS2</t>
  </si>
  <si>
    <t>Křeslo</t>
  </si>
  <si>
    <t>KN3</t>
  </si>
  <si>
    <t>Korková nástěnka</t>
  </si>
  <si>
    <t>TABT</t>
  </si>
  <si>
    <t>Tabule třídílná</t>
  </si>
  <si>
    <t>RL2</t>
  </si>
  <si>
    <t>Kovový regál s dřevěnými policemi</t>
  </si>
  <si>
    <t>SNBE</t>
  </si>
  <si>
    <t>Bezpečnostní skříň</t>
  </si>
  <si>
    <t>VK</t>
  </si>
  <si>
    <t>Šatní věšák</t>
  </si>
  <si>
    <t>KC1</t>
  </si>
  <si>
    <t>Koberec kusový</t>
  </si>
  <si>
    <t>KTO</t>
  </si>
  <si>
    <t>Sada košů na tříděný odpad</t>
  </si>
  <si>
    <t>SND</t>
  </si>
  <si>
    <t>Skříňka na tablety, pojízdná</t>
  </si>
  <si>
    <t>SMP</t>
  </si>
  <si>
    <t>Kovový stojan na mapy, skládací</t>
  </si>
  <si>
    <t>AP3</t>
  </si>
  <si>
    <t>Přípravný pult</t>
  </si>
  <si>
    <t>SNP5</t>
  </si>
  <si>
    <t>Šatní skříň pro vozíčkáře</t>
  </si>
  <si>
    <t>SNV1</t>
  </si>
  <si>
    <t>SNV2</t>
  </si>
  <si>
    <t>Skříň vysoká kombinovaná s boxy</t>
  </si>
  <si>
    <t>SNCH1</t>
  </si>
  <si>
    <t>SNCH2</t>
  </si>
  <si>
    <t>SLCH</t>
  </si>
  <si>
    <t>DGR</t>
  </si>
  <si>
    <t>SLPR</t>
  </si>
  <si>
    <t>Kabiet chemie</t>
  </si>
  <si>
    <t>Učebna fyzika a chemie</t>
  </si>
  <si>
    <t>Kabinet fyziky</t>
  </si>
  <si>
    <t>Kabinet přírodopisu</t>
  </si>
  <si>
    <t>Učebna přírodopisu</t>
  </si>
  <si>
    <t>Jazyková učebna</t>
  </si>
  <si>
    <t>Učebna zeměpisu</t>
  </si>
  <si>
    <t>Učebna matematiky</t>
  </si>
  <si>
    <t>Učebna přírodovědy</t>
  </si>
  <si>
    <t>Chodba</t>
  </si>
  <si>
    <t>CELKEM</t>
  </si>
  <si>
    <t>SLDE1</t>
  </si>
  <si>
    <t>SLDE2</t>
  </si>
  <si>
    <t>Demonstrační laboratorní stůl</t>
  </si>
  <si>
    <t>Učitelská katedra</t>
  </si>
  <si>
    <t>Laboratorní digestoř</t>
  </si>
  <si>
    <t>Žákovský stůl laboratorní</t>
  </si>
  <si>
    <t>Žákovský stůl</t>
  </si>
  <si>
    <t>Skříň šatní hl. 470 mm</t>
  </si>
  <si>
    <t>Jednotková cena bez DPH</t>
  </si>
  <si>
    <t>Celková cena bez DPH</t>
  </si>
  <si>
    <t>Doprava</t>
  </si>
  <si>
    <t>Montáž</t>
  </si>
  <si>
    <t>DPH 21%</t>
  </si>
  <si>
    <t>Celková cena včetně DPH</t>
  </si>
  <si>
    <t>Ředitelna</t>
  </si>
  <si>
    <t>Kancelář</t>
  </si>
  <si>
    <t>Sborovna</t>
  </si>
  <si>
    <t>uč. 7</t>
  </si>
  <si>
    <t>uč. 8</t>
  </si>
  <si>
    <t>SLK3</t>
  </si>
  <si>
    <t>SLK5</t>
  </si>
  <si>
    <t>Kancelářský stůl rohový, pravý</t>
  </si>
  <si>
    <t>SLK6</t>
  </si>
  <si>
    <t>Kacelářský stůl</t>
  </si>
  <si>
    <t>SLPC2</t>
  </si>
  <si>
    <t>SLK4</t>
  </si>
  <si>
    <t>SLP</t>
  </si>
  <si>
    <t>Stolová přístavba</t>
  </si>
  <si>
    <t>SLO2</t>
  </si>
  <si>
    <t>SLNA</t>
  </si>
  <si>
    <t>Stolová nástavba</t>
  </si>
  <si>
    <t>PM1</t>
  </si>
  <si>
    <t>Přípojné místo</t>
  </si>
  <si>
    <t>KOP</t>
  </si>
  <si>
    <t>Kontejner přístavný</t>
  </si>
  <si>
    <t>SNNA</t>
  </si>
  <si>
    <t>Nástavec s dveřmí</t>
  </si>
  <si>
    <t>SNP3</t>
  </si>
  <si>
    <t>SNK5</t>
  </si>
  <si>
    <t>Skříň nízká</t>
  </si>
  <si>
    <t>SNP6</t>
  </si>
  <si>
    <t>SNP4</t>
  </si>
  <si>
    <t>Skříň šatní hl. 600 mm</t>
  </si>
  <si>
    <t>SNK6</t>
  </si>
  <si>
    <t>Skříň žaluziová</t>
  </si>
  <si>
    <t>ZLK2</t>
  </si>
  <si>
    <t>ZLK1</t>
  </si>
  <si>
    <t>Konferenční židle stohovatelná</t>
  </si>
  <si>
    <t>ZLK3</t>
  </si>
  <si>
    <t>Konferenční židle čalouněná bez područek</t>
  </si>
  <si>
    <t>KN1.5</t>
  </si>
  <si>
    <t>AP1</t>
  </si>
  <si>
    <t>Kuchyňská sestava</t>
  </si>
  <si>
    <t>AP2</t>
  </si>
  <si>
    <t>AP4</t>
  </si>
  <si>
    <t>Odkládací skříňka s lednicí</t>
  </si>
  <si>
    <t>tabule třídílná</t>
  </si>
  <si>
    <t>židle učitelská</t>
  </si>
  <si>
    <t>židle žákovská pevná</t>
  </si>
  <si>
    <t>židle</t>
  </si>
  <si>
    <t>katedra učitelská s přístavnou skříňkou</t>
  </si>
  <si>
    <t>lavice žákovská dvojmístná, pevná</t>
  </si>
  <si>
    <t>SNP 1</t>
  </si>
  <si>
    <t>vitrína</t>
  </si>
  <si>
    <t>DOPRAVA</t>
  </si>
  <si>
    <t>MONTÁŽ</t>
  </si>
  <si>
    <t>Uznatelný mobiliář</t>
  </si>
  <si>
    <t>Neuznatelný mobiliář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</si>
</sst>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0" fillId="9" borderId="10" xfId="0" applyFill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64" fontId="0" fillId="9" borderId="10" xfId="0" applyNumberFormat="1" applyFill="1" applyBorder="1" applyAlignment="1">
      <alignment textRotation="9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pane xSplit="3" ySplit="2" topLeftCell="D4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2" sqref="A32:IV32"/>
    </sheetView>
  </sheetViews>
  <sheetFormatPr defaultColWidth="9.140625" defaultRowHeight="15"/>
  <cols>
    <col min="3" max="3" width="42.7109375" style="0" customWidth="1"/>
    <col min="4" max="13" width="6.28125" style="0" customWidth="1"/>
    <col min="14" max="16" width="8.8515625" style="0" customWidth="1"/>
    <col min="17" max="17" width="12.28125" style="9" bestFit="1" customWidth="1"/>
    <col min="18" max="18" width="14.00390625" style="9" bestFit="1" customWidth="1"/>
  </cols>
  <sheetData>
    <row r="1" spans="1:18" ht="79.5" customHeight="1">
      <c r="A1" s="11" t="s">
        <v>153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85.5" customHeight="1">
      <c r="B2" s="1" t="s">
        <v>0</v>
      </c>
      <c r="C2" s="1" t="s">
        <v>1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82</v>
      </c>
      <c r="K2" s="2" t="s">
        <v>83</v>
      </c>
      <c r="L2" s="2" t="s">
        <v>84</v>
      </c>
      <c r="M2" s="2" t="s">
        <v>85</v>
      </c>
      <c r="O2" s="2" t="s">
        <v>86</v>
      </c>
      <c r="Q2" s="7" t="s">
        <v>95</v>
      </c>
      <c r="R2" s="7" t="s">
        <v>96</v>
      </c>
    </row>
    <row r="3" spans="2:18" ht="15">
      <c r="B3" s="3" t="s">
        <v>2</v>
      </c>
      <c r="C3" s="3" t="s">
        <v>3</v>
      </c>
      <c r="D3" s="4"/>
      <c r="E3" s="4"/>
      <c r="F3" s="4"/>
      <c r="G3" s="4"/>
      <c r="H3" s="4">
        <v>1</v>
      </c>
      <c r="I3" s="4">
        <v>1</v>
      </c>
      <c r="J3" s="4">
        <v>1</v>
      </c>
      <c r="K3" s="4">
        <v>1</v>
      </c>
      <c r="L3" s="4">
        <v>1</v>
      </c>
      <c r="M3" s="4"/>
      <c r="N3" s="5"/>
      <c r="O3" s="4">
        <f aca="true" t="shared" si="0" ref="O3:O44">SUM(D3:M3)</f>
        <v>5</v>
      </c>
      <c r="Q3" s="8">
        <v>0</v>
      </c>
      <c r="R3" s="8">
        <f>O3*Q3</f>
        <v>0</v>
      </c>
    </row>
    <row r="4" spans="2:18" ht="15">
      <c r="B4" s="3" t="s">
        <v>4</v>
      </c>
      <c r="C4" s="3" t="s">
        <v>5</v>
      </c>
      <c r="D4" s="4"/>
      <c r="E4" s="4"/>
      <c r="F4" s="4"/>
      <c r="G4" s="4"/>
      <c r="H4" s="4"/>
      <c r="I4" s="4">
        <v>12</v>
      </c>
      <c r="J4" s="4">
        <v>12</v>
      </c>
      <c r="K4" s="4">
        <v>12</v>
      </c>
      <c r="L4" s="4"/>
      <c r="M4" s="4"/>
      <c r="N4" s="5"/>
      <c r="O4" s="4">
        <f t="shared" si="0"/>
        <v>36</v>
      </c>
      <c r="Q4" s="8">
        <v>0</v>
      </c>
      <c r="R4" s="8">
        <f aca="true" t="shared" si="1" ref="R4:R49">O4*Q4</f>
        <v>0</v>
      </c>
    </row>
    <row r="5" spans="2:18" ht="15">
      <c r="B5" s="3" t="s">
        <v>6</v>
      </c>
      <c r="C5" s="3" t="s">
        <v>7</v>
      </c>
      <c r="D5" s="4"/>
      <c r="E5" s="4"/>
      <c r="F5" s="4"/>
      <c r="G5" s="4"/>
      <c r="H5" s="4"/>
      <c r="I5" s="4"/>
      <c r="J5" s="4"/>
      <c r="K5" s="4"/>
      <c r="L5" s="4">
        <v>12</v>
      </c>
      <c r="M5" s="4"/>
      <c r="N5" s="5"/>
      <c r="O5" s="4">
        <f t="shared" si="0"/>
        <v>12</v>
      </c>
      <c r="Q5" s="8">
        <v>0</v>
      </c>
      <c r="R5" s="8">
        <f t="shared" si="1"/>
        <v>0</v>
      </c>
    </row>
    <row r="6" spans="2:18" ht="15">
      <c r="B6" s="3" t="s">
        <v>8</v>
      </c>
      <c r="C6" s="3" t="s">
        <v>9</v>
      </c>
      <c r="D6" s="4"/>
      <c r="E6" s="4"/>
      <c r="F6" s="4"/>
      <c r="G6" s="4"/>
      <c r="H6" s="4"/>
      <c r="I6" s="4">
        <v>28</v>
      </c>
      <c r="J6" s="4">
        <v>28</v>
      </c>
      <c r="K6" s="4">
        <v>28</v>
      </c>
      <c r="L6" s="4"/>
      <c r="M6" s="4"/>
      <c r="N6" s="5"/>
      <c r="O6" s="4">
        <f t="shared" si="0"/>
        <v>84</v>
      </c>
      <c r="Q6" s="8">
        <v>0</v>
      </c>
      <c r="R6" s="8">
        <f t="shared" si="1"/>
        <v>0</v>
      </c>
    </row>
    <row r="7" spans="2:18" ht="14.25" customHeight="1">
      <c r="B7" s="3" t="s">
        <v>10</v>
      </c>
      <c r="C7" s="3" t="s">
        <v>11</v>
      </c>
      <c r="D7" s="4"/>
      <c r="E7" s="4"/>
      <c r="F7" s="4"/>
      <c r="G7" s="4"/>
      <c r="H7" s="4"/>
      <c r="I7" s="4"/>
      <c r="J7" s="4"/>
      <c r="K7" s="4"/>
      <c r="L7" s="4">
        <v>28</v>
      </c>
      <c r="M7" s="4"/>
      <c r="N7" s="5"/>
      <c r="O7" s="4">
        <f t="shared" si="0"/>
        <v>28</v>
      </c>
      <c r="Q7" s="8">
        <v>0</v>
      </c>
      <c r="R7" s="8">
        <f t="shared" si="1"/>
        <v>0</v>
      </c>
    </row>
    <row r="8" spans="2:18" ht="15">
      <c r="B8" s="3" t="s">
        <v>12</v>
      </c>
      <c r="C8" s="3" t="s">
        <v>13</v>
      </c>
      <c r="D8" s="4"/>
      <c r="E8" s="4">
        <v>1</v>
      </c>
      <c r="F8" s="4"/>
      <c r="G8" s="4"/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5"/>
      <c r="O8" s="4">
        <f t="shared" si="0"/>
        <v>6</v>
      </c>
      <c r="Q8" s="8">
        <v>0</v>
      </c>
      <c r="R8" s="8">
        <f t="shared" si="1"/>
        <v>0</v>
      </c>
    </row>
    <row r="9" spans="2:18" ht="15">
      <c r="B9" s="3" t="s">
        <v>14</v>
      </c>
      <c r="C9" s="3" t="s">
        <v>15</v>
      </c>
      <c r="D9" s="4"/>
      <c r="E9" s="4">
        <v>24</v>
      </c>
      <c r="F9" s="4"/>
      <c r="G9" s="4"/>
      <c r="H9" s="4">
        <v>24</v>
      </c>
      <c r="I9" s="4"/>
      <c r="J9" s="4"/>
      <c r="K9" s="4"/>
      <c r="L9" s="4"/>
      <c r="M9" s="4"/>
      <c r="N9" s="5"/>
      <c r="O9" s="4">
        <f t="shared" si="0"/>
        <v>48</v>
      </c>
      <c r="Q9" s="8">
        <v>0</v>
      </c>
      <c r="R9" s="8">
        <f t="shared" si="1"/>
        <v>0</v>
      </c>
    </row>
    <row r="10" spans="2:18" ht="15">
      <c r="B10" s="3" t="s">
        <v>16</v>
      </c>
      <c r="C10" s="3" t="s">
        <v>17</v>
      </c>
      <c r="D10" s="4"/>
      <c r="E10" s="4">
        <v>2</v>
      </c>
      <c r="F10" s="4"/>
      <c r="G10" s="4"/>
      <c r="H10" s="4">
        <v>4</v>
      </c>
      <c r="I10" s="4"/>
      <c r="J10" s="4"/>
      <c r="K10" s="4"/>
      <c r="L10" s="4"/>
      <c r="M10" s="4"/>
      <c r="N10" s="5"/>
      <c r="O10" s="4">
        <f t="shared" si="0"/>
        <v>6</v>
      </c>
      <c r="Q10" s="8">
        <v>0</v>
      </c>
      <c r="R10" s="8">
        <f t="shared" si="1"/>
        <v>0</v>
      </c>
    </row>
    <row r="11" spans="2:18" ht="15">
      <c r="B11" s="3" t="s">
        <v>18</v>
      </c>
      <c r="C11" s="3" t="s">
        <v>20</v>
      </c>
      <c r="D11" s="4">
        <v>1</v>
      </c>
      <c r="E11" s="4"/>
      <c r="F11" s="4">
        <v>2</v>
      </c>
      <c r="G11" s="4"/>
      <c r="H11" s="4"/>
      <c r="I11" s="4"/>
      <c r="J11" s="4"/>
      <c r="K11" s="4"/>
      <c r="L11" s="4"/>
      <c r="M11" s="4"/>
      <c r="N11" s="5"/>
      <c r="O11" s="4">
        <f t="shared" si="0"/>
        <v>3</v>
      </c>
      <c r="Q11" s="8">
        <v>0</v>
      </c>
      <c r="R11" s="8">
        <f t="shared" si="1"/>
        <v>0</v>
      </c>
    </row>
    <row r="12" spans="2:18" ht="15">
      <c r="B12" s="3" t="s">
        <v>19</v>
      </c>
      <c r="C12" s="3" t="s">
        <v>20</v>
      </c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5"/>
      <c r="O12" s="4">
        <f t="shared" si="0"/>
        <v>1</v>
      </c>
      <c r="Q12" s="8">
        <v>0</v>
      </c>
      <c r="R12" s="8">
        <f t="shared" si="1"/>
        <v>0</v>
      </c>
    </row>
    <row r="13" spans="2:18" ht="15">
      <c r="B13" s="3" t="s">
        <v>21</v>
      </c>
      <c r="C13" s="3" t="s">
        <v>22</v>
      </c>
      <c r="D13" s="4"/>
      <c r="E13" s="4">
        <v>1</v>
      </c>
      <c r="F13" s="4"/>
      <c r="G13" s="4"/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/>
      <c r="N13" s="5"/>
      <c r="O13" s="4">
        <f t="shared" si="0"/>
        <v>11</v>
      </c>
      <c r="Q13" s="8">
        <v>0</v>
      </c>
      <c r="R13" s="8">
        <f t="shared" si="1"/>
        <v>0</v>
      </c>
    </row>
    <row r="14" spans="2:18" ht="15">
      <c r="B14" s="3" t="s">
        <v>23</v>
      </c>
      <c r="C14" s="3" t="s">
        <v>24</v>
      </c>
      <c r="D14" s="4"/>
      <c r="E14" s="4"/>
      <c r="F14" s="4">
        <v>1</v>
      </c>
      <c r="G14" s="4"/>
      <c r="H14" s="4"/>
      <c r="I14" s="4"/>
      <c r="J14" s="4"/>
      <c r="K14" s="4"/>
      <c r="L14" s="4"/>
      <c r="M14" s="4"/>
      <c r="N14" s="5"/>
      <c r="O14" s="4">
        <f t="shared" si="0"/>
        <v>1</v>
      </c>
      <c r="Q14" s="8">
        <v>0</v>
      </c>
      <c r="R14" s="8">
        <f t="shared" si="1"/>
        <v>0</v>
      </c>
    </row>
    <row r="15" spans="2:18" ht="15">
      <c r="B15" s="3" t="s">
        <v>25</v>
      </c>
      <c r="C15" s="3" t="s">
        <v>26</v>
      </c>
      <c r="D15" s="4">
        <v>1</v>
      </c>
      <c r="E15" s="4"/>
      <c r="F15" s="4">
        <v>2</v>
      </c>
      <c r="G15" s="4">
        <v>1</v>
      </c>
      <c r="H15" s="4"/>
      <c r="I15" s="4"/>
      <c r="J15" s="4"/>
      <c r="K15" s="4"/>
      <c r="L15" s="4"/>
      <c r="M15" s="4"/>
      <c r="N15" s="5"/>
      <c r="O15" s="4">
        <f t="shared" si="0"/>
        <v>4</v>
      </c>
      <c r="Q15" s="8">
        <v>0</v>
      </c>
      <c r="R15" s="8">
        <f t="shared" si="1"/>
        <v>0</v>
      </c>
    </row>
    <row r="16" spans="2:18" ht="15">
      <c r="B16" s="3" t="s">
        <v>27</v>
      </c>
      <c r="C16" s="3" t="s">
        <v>28</v>
      </c>
      <c r="D16" s="4"/>
      <c r="E16" s="4">
        <v>2</v>
      </c>
      <c r="F16" s="4"/>
      <c r="G16" s="4"/>
      <c r="H16" s="4">
        <v>10</v>
      </c>
      <c r="I16" s="4">
        <v>4</v>
      </c>
      <c r="J16" s="4">
        <v>8</v>
      </c>
      <c r="K16" s="4">
        <v>4</v>
      </c>
      <c r="L16" s="4">
        <v>8</v>
      </c>
      <c r="M16" s="4"/>
      <c r="N16" s="5"/>
      <c r="O16" s="4">
        <f t="shared" si="0"/>
        <v>36</v>
      </c>
      <c r="Q16" s="8">
        <v>0</v>
      </c>
      <c r="R16" s="8">
        <f t="shared" si="1"/>
        <v>0</v>
      </c>
    </row>
    <row r="17" spans="2:18" ht="15">
      <c r="B17" s="3" t="s">
        <v>29</v>
      </c>
      <c r="C17" s="3" t="s">
        <v>30</v>
      </c>
      <c r="D17" s="4"/>
      <c r="E17" s="4"/>
      <c r="F17" s="4">
        <v>3</v>
      </c>
      <c r="G17" s="4">
        <v>3</v>
      </c>
      <c r="H17" s="4"/>
      <c r="I17" s="4"/>
      <c r="J17" s="4"/>
      <c r="K17" s="4"/>
      <c r="L17" s="4"/>
      <c r="M17" s="4"/>
      <c r="N17" s="5"/>
      <c r="O17" s="4">
        <f t="shared" si="0"/>
        <v>6</v>
      </c>
      <c r="Q17" s="8">
        <v>0</v>
      </c>
      <c r="R17" s="8">
        <f t="shared" si="1"/>
        <v>0</v>
      </c>
    </row>
    <row r="18" spans="2:18" ht="15">
      <c r="B18" s="3" t="s">
        <v>31</v>
      </c>
      <c r="C18" s="3" t="s">
        <v>30</v>
      </c>
      <c r="D18" s="4"/>
      <c r="E18" s="4"/>
      <c r="F18" s="4">
        <v>3</v>
      </c>
      <c r="G18" s="4">
        <v>1</v>
      </c>
      <c r="H18" s="4"/>
      <c r="I18" s="4"/>
      <c r="J18" s="4"/>
      <c r="K18" s="4"/>
      <c r="L18" s="4"/>
      <c r="M18" s="4"/>
      <c r="N18" s="5"/>
      <c r="O18" s="4">
        <f t="shared" si="0"/>
        <v>4</v>
      </c>
      <c r="Q18" s="8">
        <v>0</v>
      </c>
      <c r="R18" s="8">
        <f t="shared" si="1"/>
        <v>0</v>
      </c>
    </row>
    <row r="19" spans="2:18" ht="15">
      <c r="B19" s="3" t="s">
        <v>32</v>
      </c>
      <c r="C19" s="3" t="s">
        <v>94</v>
      </c>
      <c r="D19" s="4"/>
      <c r="E19" s="4"/>
      <c r="F19" s="4">
        <v>1</v>
      </c>
      <c r="G19" s="4">
        <v>1</v>
      </c>
      <c r="H19" s="4"/>
      <c r="I19" s="4"/>
      <c r="J19" s="4"/>
      <c r="K19" s="4"/>
      <c r="L19" s="4"/>
      <c r="M19" s="4"/>
      <c r="N19" s="5"/>
      <c r="O19" s="4">
        <f t="shared" si="0"/>
        <v>2</v>
      </c>
      <c r="Q19" s="8">
        <v>0</v>
      </c>
      <c r="R19" s="8">
        <f t="shared" si="1"/>
        <v>0</v>
      </c>
    </row>
    <row r="20" spans="2:18" ht="15">
      <c r="B20" s="3" t="s">
        <v>35</v>
      </c>
      <c r="C20" s="3" t="s">
        <v>36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5"/>
      <c r="O20" s="4">
        <f t="shared" si="0"/>
        <v>1</v>
      </c>
      <c r="Q20" s="8">
        <v>0</v>
      </c>
      <c r="R20" s="8">
        <f t="shared" si="1"/>
        <v>0</v>
      </c>
    </row>
    <row r="21" spans="2:18" ht="15">
      <c r="B21" s="3" t="s">
        <v>37</v>
      </c>
      <c r="C21" s="3" t="s">
        <v>30</v>
      </c>
      <c r="D21" s="4"/>
      <c r="E21" s="4"/>
      <c r="F21" s="4"/>
      <c r="G21" s="4">
        <v>2</v>
      </c>
      <c r="H21" s="4">
        <v>2</v>
      </c>
      <c r="I21" s="4"/>
      <c r="J21" s="4"/>
      <c r="K21" s="4"/>
      <c r="L21" s="4"/>
      <c r="M21" s="4"/>
      <c r="N21" s="5"/>
      <c r="O21" s="4">
        <f t="shared" si="0"/>
        <v>4</v>
      </c>
      <c r="Q21" s="8">
        <v>0</v>
      </c>
      <c r="R21" s="8">
        <f t="shared" si="1"/>
        <v>0</v>
      </c>
    </row>
    <row r="22" spans="2:18" ht="15">
      <c r="B22" s="3" t="s">
        <v>38</v>
      </c>
      <c r="C22" s="3" t="s">
        <v>33</v>
      </c>
      <c r="D22" s="4"/>
      <c r="E22" s="4"/>
      <c r="F22" s="4"/>
      <c r="G22" s="4">
        <v>4</v>
      </c>
      <c r="H22" s="4">
        <v>2</v>
      </c>
      <c r="I22" s="4"/>
      <c r="J22" s="4"/>
      <c r="K22" s="4"/>
      <c r="L22" s="4"/>
      <c r="M22" s="4"/>
      <c r="N22" s="5"/>
      <c r="O22" s="4">
        <f t="shared" si="0"/>
        <v>6</v>
      </c>
      <c r="Q22" s="8">
        <v>0</v>
      </c>
      <c r="R22" s="8">
        <f t="shared" si="1"/>
        <v>0</v>
      </c>
    </row>
    <row r="23" spans="2:18" ht="15">
      <c r="B23" s="3" t="s">
        <v>39</v>
      </c>
      <c r="C23" s="3" t="s">
        <v>30</v>
      </c>
      <c r="D23" s="4"/>
      <c r="E23" s="4"/>
      <c r="F23" s="4"/>
      <c r="G23" s="4"/>
      <c r="H23" s="4"/>
      <c r="I23" s="4">
        <v>2</v>
      </c>
      <c r="J23" s="4">
        <v>2</v>
      </c>
      <c r="K23" s="4">
        <v>3</v>
      </c>
      <c r="L23" s="4"/>
      <c r="M23" s="4"/>
      <c r="N23" s="5"/>
      <c r="O23" s="4">
        <f t="shared" si="0"/>
        <v>7</v>
      </c>
      <c r="Q23" s="8">
        <v>0</v>
      </c>
      <c r="R23" s="8">
        <f t="shared" si="1"/>
        <v>0</v>
      </c>
    </row>
    <row r="24" spans="2:18" ht="15">
      <c r="B24" s="3" t="s">
        <v>34</v>
      </c>
      <c r="C24" s="3" t="s">
        <v>33</v>
      </c>
      <c r="D24" s="4"/>
      <c r="E24" s="4"/>
      <c r="F24" s="4"/>
      <c r="G24" s="4"/>
      <c r="H24" s="4"/>
      <c r="I24" s="4">
        <v>2</v>
      </c>
      <c r="J24" s="4">
        <v>1</v>
      </c>
      <c r="K24" s="4">
        <v>3</v>
      </c>
      <c r="L24" s="4"/>
      <c r="M24" s="4"/>
      <c r="N24" s="5"/>
      <c r="O24" s="4">
        <f t="shared" si="0"/>
        <v>6</v>
      </c>
      <c r="Q24" s="8">
        <v>0</v>
      </c>
      <c r="R24" s="8">
        <f t="shared" si="1"/>
        <v>0</v>
      </c>
    </row>
    <row r="25" spans="2:18" ht="15">
      <c r="B25" s="3" t="s">
        <v>68</v>
      </c>
      <c r="C25" s="3" t="s">
        <v>33</v>
      </c>
      <c r="D25" s="4"/>
      <c r="E25" s="4"/>
      <c r="F25" s="4"/>
      <c r="G25" s="4"/>
      <c r="H25" s="4"/>
      <c r="I25" s="4"/>
      <c r="J25" s="4"/>
      <c r="K25" s="4"/>
      <c r="L25" s="4">
        <v>2</v>
      </c>
      <c r="M25" s="4"/>
      <c r="N25" s="5"/>
      <c r="O25" s="4">
        <f t="shared" si="0"/>
        <v>2</v>
      </c>
      <c r="Q25" s="8">
        <v>0</v>
      </c>
      <c r="R25" s="8">
        <f t="shared" si="1"/>
        <v>0</v>
      </c>
    </row>
    <row r="26" spans="2:18" ht="15">
      <c r="B26" s="3" t="s">
        <v>69</v>
      </c>
      <c r="C26" s="3" t="s">
        <v>70</v>
      </c>
      <c r="D26" s="4"/>
      <c r="E26" s="4"/>
      <c r="F26" s="4"/>
      <c r="G26" s="4"/>
      <c r="H26" s="4"/>
      <c r="I26" s="4"/>
      <c r="J26" s="4"/>
      <c r="K26" s="4"/>
      <c r="L26" s="4">
        <v>2</v>
      </c>
      <c r="M26" s="4"/>
      <c r="N26" s="5"/>
      <c r="O26" s="4">
        <f t="shared" si="0"/>
        <v>2</v>
      </c>
      <c r="Q26" s="8">
        <v>0</v>
      </c>
      <c r="R26" s="8">
        <f t="shared" si="1"/>
        <v>0</v>
      </c>
    </row>
    <row r="27" spans="2:18" ht="15">
      <c r="B27" s="3" t="s">
        <v>40</v>
      </c>
      <c r="C27" s="3" t="s">
        <v>41</v>
      </c>
      <c r="D27" s="4">
        <v>1</v>
      </c>
      <c r="E27" s="4"/>
      <c r="F27" s="4">
        <v>2</v>
      </c>
      <c r="G27" s="4">
        <v>1</v>
      </c>
      <c r="H27" s="4"/>
      <c r="I27" s="4"/>
      <c r="J27" s="4"/>
      <c r="K27" s="4"/>
      <c r="L27" s="4"/>
      <c r="M27" s="4"/>
      <c r="N27" s="5"/>
      <c r="O27" s="4">
        <f t="shared" si="0"/>
        <v>4</v>
      </c>
      <c r="Q27" s="8">
        <v>0</v>
      </c>
      <c r="R27" s="8">
        <f t="shared" si="1"/>
        <v>0</v>
      </c>
    </row>
    <row r="28" spans="2:18" ht="15">
      <c r="B28" s="3" t="s">
        <v>42</v>
      </c>
      <c r="C28" s="3" t="s">
        <v>43</v>
      </c>
      <c r="D28" s="4"/>
      <c r="E28" s="4"/>
      <c r="F28" s="4">
        <v>1</v>
      </c>
      <c r="G28" s="4"/>
      <c r="H28" s="4"/>
      <c r="I28" s="4"/>
      <c r="J28" s="4"/>
      <c r="K28" s="4"/>
      <c r="L28" s="4"/>
      <c r="M28" s="4"/>
      <c r="N28" s="5"/>
      <c r="O28" s="4">
        <f t="shared" si="0"/>
        <v>1</v>
      </c>
      <c r="Q28" s="8">
        <v>0</v>
      </c>
      <c r="R28" s="8">
        <f t="shared" si="1"/>
        <v>0</v>
      </c>
    </row>
    <row r="29" spans="2:18" ht="15">
      <c r="B29" s="3" t="s">
        <v>44</v>
      </c>
      <c r="C29" s="3" t="s">
        <v>45</v>
      </c>
      <c r="D29" s="4"/>
      <c r="E29" s="4"/>
      <c r="F29" s="4">
        <v>2</v>
      </c>
      <c r="G29" s="4"/>
      <c r="H29" s="4"/>
      <c r="I29" s="4"/>
      <c r="J29" s="4"/>
      <c r="K29" s="4"/>
      <c r="L29" s="4"/>
      <c r="M29" s="4"/>
      <c r="N29" s="5"/>
      <c r="O29" s="4">
        <f t="shared" si="0"/>
        <v>2</v>
      </c>
      <c r="Q29" s="8">
        <v>0</v>
      </c>
      <c r="R29" s="8">
        <f t="shared" si="1"/>
        <v>0</v>
      </c>
    </row>
    <row r="30" spans="2:18" ht="14.25" customHeight="1">
      <c r="B30" s="3" t="s">
        <v>46</v>
      </c>
      <c r="C30" s="3" t="s">
        <v>47</v>
      </c>
      <c r="D30" s="4"/>
      <c r="E30" s="4">
        <v>2</v>
      </c>
      <c r="F30" s="4"/>
      <c r="G30" s="4"/>
      <c r="H30" s="4">
        <v>2</v>
      </c>
      <c r="I30" s="4">
        <v>1</v>
      </c>
      <c r="J30" s="4">
        <v>1</v>
      </c>
      <c r="K30" s="4">
        <v>1</v>
      </c>
      <c r="L30" s="4">
        <v>1</v>
      </c>
      <c r="M30" s="4"/>
      <c r="N30" s="5"/>
      <c r="O30" s="4">
        <f t="shared" si="0"/>
        <v>8</v>
      </c>
      <c r="Q30" s="8">
        <v>0</v>
      </c>
      <c r="R30" s="8">
        <f t="shared" si="1"/>
        <v>0</v>
      </c>
    </row>
    <row r="31" spans="2:18" ht="15">
      <c r="B31" s="3" t="s">
        <v>48</v>
      </c>
      <c r="C31" s="3" t="s">
        <v>49</v>
      </c>
      <c r="D31" s="4"/>
      <c r="E31" s="4">
        <v>1</v>
      </c>
      <c r="F31" s="4"/>
      <c r="G31" s="4"/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/>
      <c r="N31" s="5"/>
      <c r="O31" s="4">
        <f t="shared" si="0"/>
        <v>6</v>
      </c>
      <c r="Q31" s="8">
        <v>0</v>
      </c>
      <c r="R31" s="8">
        <f t="shared" si="1"/>
        <v>0</v>
      </c>
    </row>
    <row r="32" spans="2:18" ht="15">
      <c r="B32" s="3" t="s">
        <v>50</v>
      </c>
      <c r="C32" s="3" t="s">
        <v>51</v>
      </c>
      <c r="D32" s="4"/>
      <c r="E32" s="4"/>
      <c r="F32" s="4">
        <v>2</v>
      </c>
      <c r="G32" s="4">
        <v>2</v>
      </c>
      <c r="H32" s="4"/>
      <c r="I32" s="4"/>
      <c r="J32" s="4"/>
      <c r="K32" s="4"/>
      <c r="L32" s="4"/>
      <c r="M32" s="4"/>
      <c r="N32" s="5"/>
      <c r="O32" s="4">
        <f t="shared" si="0"/>
        <v>4</v>
      </c>
      <c r="Q32" s="8">
        <v>0</v>
      </c>
      <c r="R32" s="8">
        <f t="shared" si="1"/>
        <v>0</v>
      </c>
    </row>
    <row r="33" spans="2:18" ht="15">
      <c r="B33" s="3" t="s">
        <v>52</v>
      </c>
      <c r="C33" s="3" t="s">
        <v>53</v>
      </c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5"/>
      <c r="O33" s="4">
        <f t="shared" si="0"/>
        <v>1</v>
      </c>
      <c r="Q33" s="8">
        <v>0</v>
      </c>
      <c r="R33" s="8">
        <f t="shared" si="1"/>
        <v>0</v>
      </c>
    </row>
    <row r="34" spans="2:18" ht="15">
      <c r="B34" s="3" t="s">
        <v>54</v>
      </c>
      <c r="C34" s="3" t="s">
        <v>55</v>
      </c>
      <c r="D34" s="4"/>
      <c r="E34" s="4"/>
      <c r="F34" s="4">
        <v>1</v>
      </c>
      <c r="G34" s="4">
        <v>1</v>
      </c>
      <c r="H34" s="4"/>
      <c r="I34" s="4"/>
      <c r="J34" s="4"/>
      <c r="K34" s="4"/>
      <c r="L34" s="4"/>
      <c r="M34" s="4"/>
      <c r="N34" s="5"/>
      <c r="O34" s="4">
        <f t="shared" si="0"/>
        <v>2</v>
      </c>
      <c r="Q34" s="8">
        <v>0</v>
      </c>
      <c r="R34" s="8">
        <f t="shared" si="1"/>
        <v>0</v>
      </c>
    </row>
    <row r="35" spans="2:18" ht="15">
      <c r="B35" s="3" t="s">
        <v>56</v>
      </c>
      <c r="C35" s="3" t="s">
        <v>57</v>
      </c>
      <c r="D35" s="4"/>
      <c r="E35" s="4"/>
      <c r="F35" s="4">
        <v>1</v>
      </c>
      <c r="G35" s="4"/>
      <c r="H35" s="4"/>
      <c r="I35" s="4"/>
      <c r="J35" s="4"/>
      <c r="K35" s="4"/>
      <c r="L35" s="4"/>
      <c r="M35" s="4"/>
      <c r="N35" s="5"/>
      <c r="O35" s="4">
        <f t="shared" si="0"/>
        <v>1</v>
      </c>
      <c r="Q35" s="8">
        <v>0</v>
      </c>
      <c r="R35" s="8">
        <f t="shared" si="1"/>
        <v>0</v>
      </c>
    </row>
    <row r="36" spans="2:18" ht="15">
      <c r="B36" s="3" t="s">
        <v>58</v>
      </c>
      <c r="C36" s="3" t="s">
        <v>59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/>
      <c r="N36" s="5"/>
      <c r="O36" s="4">
        <f t="shared" si="0"/>
        <v>9</v>
      </c>
      <c r="Q36" s="8">
        <v>0</v>
      </c>
      <c r="R36" s="8">
        <f t="shared" si="1"/>
        <v>0</v>
      </c>
    </row>
    <row r="37" spans="2:18" ht="15">
      <c r="B37" s="3" t="s">
        <v>60</v>
      </c>
      <c r="C37" s="3" t="s">
        <v>61</v>
      </c>
      <c r="D37" s="4"/>
      <c r="E37" s="4"/>
      <c r="F37" s="4"/>
      <c r="G37" s="4"/>
      <c r="H37" s="4"/>
      <c r="I37" s="4">
        <v>1</v>
      </c>
      <c r="J37" s="4"/>
      <c r="K37" s="4"/>
      <c r="L37" s="4"/>
      <c r="M37" s="4"/>
      <c r="N37" s="5"/>
      <c r="O37" s="4">
        <f t="shared" si="0"/>
        <v>1</v>
      </c>
      <c r="Q37" s="8">
        <v>0</v>
      </c>
      <c r="R37" s="8">
        <f t="shared" si="1"/>
        <v>0</v>
      </c>
    </row>
    <row r="38" spans="2:18" ht="15">
      <c r="B38" s="3" t="s">
        <v>62</v>
      </c>
      <c r="C38" s="3" t="s">
        <v>63</v>
      </c>
      <c r="D38" s="4"/>
      <c r="E38" s="4"/>
      <c r="F38" s="4"/>
      <c r="G38" s="4"/>
      <c r="H38" s="4">
        <v>1</v>
      </c>
      <c r="I38" s="4"/>
      <c r="J38" s="4">
        <v>1</v>
      </c>
      <c r="K38" s="4"/>
      <c r="L38" s="4">
        <v>1</v>
      </c>
      <c r="M38" s="4"/>
      <c r="N38" s="5"/>
      <c r="O38" s="4">
        <f t="shared" si="0"/>
        <v>3</v>
      </c>
      <c r="Q38" s="8">
        <v>0</v>
      </c>
      <c r="R38" s="8">
        <f t="shared" si="1"/>
        <v>0</v>
      </c>
    </row>
    <row r="39" spans="2:18" ht="15">
      <c r="B39" s="3" t="s">
        <v>71</v>
      </c>
      <c r="C39" s="3" t="s">
        <v>30</v>
      </c>
      <c r="D39" s="4">
        <v>1</v>
      </c>
      <c r="E39" s="4">
        <v>2</v>
      </c>
      <c r="F39" s="4"/>
      <c r="G39" s="4"/>
      <c r="H39" s="4"/>
      <c r="I39" s="4"/>
      <c r="J39" s="4"/>
      <c r="K39" s="4"/>
      <c r="L39" s="4"/>
      <c r="M39" s="4"/>
      <c r="N39" s="5"/>
      <c r="O39" s="4">
        <f t="shared" si="0"/>
        <v>3</v>
      </c>
      <c r="Q39" s="8">
        <v>0</v>
      </c>
      <c r="R39" s="8">
        <f t="shared" si="1"/>
        <v>0</v>
      </c>
    </row>
    <row r="40" spans="2:18" ht="15">
      <c r="B40" s="3" t="s">
        <v>72</v>
      </c>
      <c r="C40" s="3" t="s">
        <v>33</v>
      </c>
      <c r="D40" s="4">
        <v>4</v>
      </c>
      <c r="E40" s="4"/>
      <c r="F40" s="4">
        <v>3</v>
      </c>
      <c r="G40" s="4"/>
      <c r="H40" s="4"/>
      <c r="I40" s="4"/>
      <c r="J40" s="4"/>
      <c r="K40" s="4"/>
      <c r="L40" s="4"/>
      <c r="M40" s="4"/>
      <c r="N40" s="5"/>
      <c r="O40" s="4">
        <f t="shared" si="0"/>
        <v>7</v>
      </c>
      <c r="Q40" s="8">
        <v>0</v>
      </c>
      <c r="R40" s="8">
        <f t="shared" si="1"/>
        <v>0</v>
      </c>
    </row>
    <row r="41" spans="2:18" ht="15">
      <c r="B41" s="3" t="s">
        <v>73</v>
      </c>
      <c r="C41" s="3" t="s">
        <v>92</v>
      </c>
      <c r="D41" s="4"/>
      <c r="E41" s="4">
        <v>12</v>
      </c>
      <c r="F41" s="4"/>
      <c r="G41" s="4"/>
      <c r="H41" s="4"/>
      <c r="I41" s="4"/>
      <c r="J41" s="4"/>
      <c r="K41" s="4"/>
      <c r="L41" s="4"/>
      <c r="M41" s="4"/>
      <c r="N41" s="5"/>
      <c r="O41" s="4">
        <f t="shared" si="0"/>
        <v>12</v>
      </c>
      <c r="Q41" s="8">
        <v>0</v>
      </c>
      <c r="R41" s="8">
        <f t="shared" si="1"/>
        <v>0</v>
      </c>
    </row>
    <row r="42" spans="2:18" ht="15">
      <c r="B42" s="3" t="s">
        <v>75</v>
      </c>
      <c r="C42" s="3" t="s">
        <v>93</v>
      </c>
      <c r="D42" s="4"/>
      <c r="E42" s="4"/>
      <c r="F42" s="4"/>
      <c r="G42" s="4"/>
      <c r="H42" s="4">
        <v>12</v>
      </c>
      <c r="I42" s="4"/>
      <c r="J42" s="4"/>
      <c r="K42" s="4"/>
      <c r="L42" s="4"/>
      <c r="M42" s="4"/>
      <c r="N42" s="5"/>
      <c r="O42" s="4">
        <f t="shared" si="0"/>
        <v>12</v>
      </c>
      <c r="Q42" s="8">
        <v>0</v>
      </c>
      <c r="R42" s="8">
        <f t="shared" si="1"/>
        <v>0</v>
      </c>
    </row>
    <row r="43" spans="2:18" ht="15">
      <c r="B43" s="3" t="s">
        <v>87</v>
      </c>
      <c r="C43" s="3" t="s">
        <v>89</v>
      </c>
      <c r="D43" s="4"/>
      <c r="E43" s="4">
        <v>1</v>
      </c>
      <c r="F43" s="4"/>
      <c r="G43" s="4"/>
      <c r="H43" s="4"/>
      <c r="I43" s="4"/>
      <c r="J43" s="4"/>
      <c r="K43" s="4"/>
      <c r="L43" s="4"/>
      <c r="M43" s="4"/>
      <c r="N43" s="5"/>
      <c r="O43" s="4">
        <f t="shared" si="0"/>
        <v>1</v>
      </c>
      <c r="Q43" s="8">
        <v>0</v>
      </c>
      <c r="R43" s="8">
        <f t="shared" si="1"/>
        <v>0</v>
      </c>
    </row>
    <row r="44" spans="2:18" ht="15">
      <c r="B44" s="3" t="s">
        <v>88</v>
      </c>
      <c r="C44" s="3" t="s">
        <v>90</v>
      </c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  <c r="N44" s="5"/>
      <c r="O44" s="4">
        <f t="shared" si="0"/>
        <v>1</v>
      </c>
      <c r="Q44" s="8">
        <v>0</v>
      </c>
      <c r="R44" s="8">
        <f t="shared" si="1"/>
        <v>0</v>
      </c>
    </row>
    <row r="45" spans="2:18" ht="15">
      <c r="B45" s="3" t="s">
        <v>74</v>
      </c>
      <c r="C45" s="3" t="s">
        <v>91</v>
      </c>
      <c r="D45" s="4"/>
      <c r="E45" s="4">
        <v>1</v>
      </c>
      <c r="F45" s="4"/>
      <c r="G45" s="4"/>
      <c r="H45" s="4"/>
      <c r="I45" s="4"/>
      <c r="J45" s="4"/>
      <c r="K45" s="4"/>
      <c r="L45" s="4"/>
      <c r="M45" s="4"/>
      <c r="N45" s="5"/>
      <c r="O45" s="4">
        <f>SUM(D45:M45)</f>
        <v>1</v>
      </c>
      <c r="Q45" s="8">
        <v>0</v>
      </c>
      <c r="R45" s="8">
        <f t="shared" si="1"/>
        <v>0</v>
      </c>
    </row>
    <row r="46" spans="2:18" ht="15">
      <c r="B46" s="3" t="s">
        <v>64</v>
      </c>
      <c r="C46" s="3" t="s">
        <v>65</v>
      </c>
      <c r="D46" s="4">
        <v>1</v>
      </c>
      <c r="E46" s="4"/>
      <c r="F46" s="4"/>
      <c r="G46" s="4"/>
      <c r="H46" s="4"/>
      <c r="I46" s="4"/>
      <c r="J46" s="4"/>
      <c r="K46" s="4"/>
      <c r="L46" s="4"/>
      <c r="M46" s="4"/>
      <c r="N46" s="5"/>
      <c r="O46" s="4">
        <f>SUM(D46:M46)</f>
        <v>1</v>
      </c>
      <c r="Q46" s="8">
        <v>0</v>
      </c>
      <c r="R46" s="8">
        <f t="shared" si="1"/>
        <v>0</v>
      </c>
    </row>
    <row r="47" spans="2:18" ht="15">
      <c r="B47" s="3" t="s">
        <v>66</v>
      </c>
      <c r="C47" s="3" t="s">
        <v>67</v>
      </c>
      <c r="D47" s="4"/>
      <c r="E47" s="4"/>
      <c r="F47" s="4"/>
      <c r="G47" s="4"/>
      <c r="H47" s="4"/>
      <c r="I47" s="4"/>
      <c r="J47" s="4"/>
      <c r="K47" s="4"/>
      <c r="L47" s="4"/>
      <c r="M47" s="4">
        <v>1</v>
      </c>
      <c r="N47" s="5"/>
      <c r="O47" s="4">
        <f>SUM(D47:M47)</f>
        <v>1</v>
      </c>
      <c r="Q47" s="8">
        <v>0</v>
      </c>
      <c r="R47" s="8">
        <f t="shared" si="1"/>
        <v>0</v>
      </c>
    </row>
    <row r="48" spans="3:18" ht="15">
      <c r="C48" s="3" t="s">
        <v>97</v>
      </c>
      <c r="O48" s="4">
        <v>1</v>
      </c>
      <c r="Q48" s="8">
        <v>0</v>
      </c>
      <c r="R48" s="8">
        <f t="shared" si="1"/>
        <v>0</v>
      </c>
    </row>
    <row r="49" spans="3:18" ht="15">
      <c r="C49" s="3" t="s">
        <v>98</v>
      </c>
      <c r="O49" s="4">
        <v>1</v>
      </c>
      <c r="Q49" s="8">
        <v>0</v>
      </c>
      <c r="R49" s="8">
        <f t="shared" si="1"/>
        <v>0</v>
      </c>
    </row>
    <row r="51" spans="3:18" ht="15">
      <c r="C51" s="6" t="s">
        <v>96</v>
      </c>
      <c r="R51" s="10">
        <f>SUM(R3:R49)</f>
        <v>0</v>
      </c>
    </row>
    <row r="52" spans="3:18" ht="409.5">
      <c r="C52" s="6" t="s">
        <v>99</v>
      </c>
      <c r="R52" s="10">
        <f>R51*0.21</f>
        <v>0</v>
      </c>
    </row>
    <row r="53" spans="3:18" ht="15">
      <c r="C53" s="6" t="s">
        <v>100</v>
      </c>
      <c r="R53" s="10">
        <f>R51+R52</f>
        <v>0</v>
      </c>
    </row>
  </sheetData>
  <sheetProtection/>
  <mergeCells count="1">
    <mergeCell ref="A1:R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25">
      <selection activeCell="C41" sqref="C41"/>
    </sheetView>
  </sheetViews>
  <sheetFormatPr defaultColWidth="9.140625" defaultRowHeight="15"/>
  <cols>
    <col min="3" max="3" width="39.7109375" style="0" customWidth="1"/>
    <col min="4" max="9" width="6.28125" style="0" customWidth="1"/>
    <col min="10" max="10" width="8.8515625" style="0" customWidth="1"/>
    <col min="11" max="11" width="12.28125" style="9" bestFit="1" customWidth="1"/>
    <col min="12" max="12" width="14.00390625" style="9" bestFit="1" customWidth="1"/>
  </cols>
  <sheetData>
    <row r="1" spans="1:12" ht="63.75" customHeight="1">
      <c r="A1" s="11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85.5" customHeight="1">
      <c r="B2" s="1" t="s">
        <v>0</v>
      </c>
      <c r="C2" s="1" t="s">
        <v>1</v>
      </c>
      <c r="D2" s="2" t="s">
        <v>101</v>
      </c>
      <c r="E2" s="2" t="s">
        <v>102</v>
      </c>
      <c r="F2" s="2" t="s">
        <v>103</v>
      </c>
      <c r="G2" s="2" t="s">
        <v>85</v>
      </c>
      <c r="H2" s="2" t="s">
        <v>104</v>
      </c>
      <c r="I2" s="2" t="s">
        <v>105</v>
      </c>
      <c r="J2" s="2" t="s">
        <v>86</v>
      </c>
      <c r="K2" s="7" t="s">
        <v>95</v>
      </c>
      <c r="L2" s="7" t="s">
        <v>96</v>
      </c>
    </row>
    <row r="3" spans="2:12" ht="15">
      <c r="B3" s="3" t="s">
        <v>106</v>
      </c>
      <c r="C3" s="3" t="s">
        <v>20</v>
      </c>
      <c r="D3" s="4"/>
      <c r="E3" s="4"/>
      <c r="F3" s="4">
        <v>6</v>
      </c>
      <c r="G3" s="4"/>
      <c r="H3" s="4"/>
      <c r="I3" s="4"/>
      <c r="J3" s="4">
        <f aca="true" t="shared" si="0" ref="J3:J21">SUM(D3:G3)</f>
        <v>6</v>
      </c>
      <c r="K3" s="8">
        <v>0</v>
      </c>
      <c r="L3" s="8">
        <f aca="true" t="shared" si="1" ref="L3:L47">J3*K3</f>
        <v>0</v>
      </c>
    </row>
    <row r="4" spans="2:12" ht="15">
      <c r="B4" s="3" t="s">
        <v>107</v>
      </c>
      <c r="C4" s="3" t="s">
        <v>108</v>
      </c>
      <c r="D4" s="4">
        <v>1</v>
      </c>
      <c r="E4" s="4"/>
      <c r="F4" s="4"/>
      <c r="G4" s="4"/>
      <c r="H4" s="4"/>
      <c r="I4" s="4"/>
      <c r="J4" s="4">
        <f t="shared" si="0"/>
        <v>1</v>
      </c>
      <c r="K4" s="8">
        <v>0</v>
      </c>
      <c r="L4" s="8">
        <f t="shared" si="1"/>
        <v>0</v>
      </c>
    </row>
    <row r="5" spans="2:12" ht="15">
      <c r="B5" s="3" t="s">
        <v>109</v>
      </c>
      <c r="C5" s="3" t="s">
        <v>110</v>
      </c>
      <c r="D5" s="4">
        <v>1</v>
      </c>
      <c r="E5" s="4"/>
      <c r="F5" s="4"/>
      <c r="G5" s="4"/>
      <c r="H5" s="4"/>
      <c r="I5" s="4"/>
      <c r="J5" s="4">
        <f t="shared" si="0"/>
        <v>1</v>
      </c>
      <c r="K5" s="8">
        <v>0</v>
      </c>
      <c r="L5" s="8">
        <f t="shared" si="1"/>
        <v>0</v>
      </c>
    </row>
    <row r="6" spans="2:12" ht="15">
      <c r="B6" s="3" t="s">
        <v>111</v>
      </c>
      <c r="C6" s="3" t="s">
        <v>22</v>
      </c>
      <c r="D6" s="4"/>
      <c r="E6" s="4"/>
      <c r="F6" s="4">
        <v>1</v>
      </c>
      <c r="G6" s="4"/>
      <c r="H6" s="4"/>
      <c r="I6" s="4"/>
      <c r="J6" s="4">
        <f t="shared" si="0"/>
        <v>1</v>
      </c>
      <c r="K6" s="8">
        <v>0</v>
      </c>
      <c r="L6" s="8">
        <f t="shared" si="1"/>
        <v>0</v>
      </c>
    </row>
    <row r="7" spans="2:12" ht="15">
      <c r="B7" s="3" t="s">
        <v>112</v>
      </c>
      <c r="C7" s="3" t="s">
        <v>20</v>
      </c>
      <c r="D7" s="4"/>
      <c r="E7" s="4">
        <v>4</v>
      </c>
      <c r="F7" s="4"/>
      <c r="G7" s="4"/>
      <c r="H7" s="4"/>
      <c r="I7" s="4"/>
      <c r="J7" s="4">
        <f t="shared" si="0"/>
        <v>4</v>
      </c>
      <c r="K7" s="8">
        <v>0</v>
      </c>
      <c r="L7" s="8">
        <f t="shared" si="1"/>
        <v>0</v>
      </c>
    </row>
    <row r="8" spans="2:12" ht="15">
      <c r="B8" s="3" t="s">
        <v>113</v>
      </c>
      <c r="C8" s="3" t="s">
        <v>114</v>
      </c>
      <c r="D8" s="4"/>
      <c r="E8" s="4">
        <v>1</v>
      </c>
      <c r="F8" s="4"/>
      <c r="G8" s="4"/>
      <c r="H8" s="4"/>
      <c r="I8" s="4"/>
      <c r="J8" s="4">
        <f t="shared" si="0"/>
        <v>1</v>
      </c>
      <c r="K8" s="8">
        <v>0</v>
      </c>
      <c r="L8" s="8">
        <f t="shared" si="1"/>
        <v>0</v>
      </c>
    </row>
    <row r="9" spans="2:12" ht="15">
      <c r="B9" s="3" t="s">
        <v>115</v>
      </c>
      <c r="C9" s="3" t="s">
        <v>24</v>
      </c>
      <c r="D9" s="4">
        <v>1</v>
      </c>
      <c r="E9" s="4"/>
      <c r="F9" s="4"/>
      <c r="G9" s="4"/>
      <c r="H9" s="4"/>
      <c r="I9" s="4"/>
      <c r="J9" s="4">
        <f t="shared" si="0"/>
        <v>1</v>
      </c>
      <c r="K9" s="8">
        <v>0</v>
      </c>
      <c r="L9" s="8">
        <f t="shared" si="1"/>
        <v>0</v>
      </c>
    </row>
    <row r="10" spans="2:12" ht="15">
      <c r="B10" s="3" t="s">
        <v>116</v>
      </c>
      <c r="C10" s="3" t="s">
        <v>117</v>
      </c>
      <c r="D10" s="4"/>
      <c r="E10" s="4"/>
      <c r="F10" s="4">
        <v>6</v>
      </c>
      <c r="G10" s="4"/>
      <c r="H10" s="4"/>
      <c r="I10" s="4"/>
      <c r="J10" s="4">
        <f t="shared" si="0"/>
        <v>6</v>
      </c>
      <c r="K10" s="8">
        <v>0</v>
      </c>
      <c r="L10" s="8">
        <f t="shared" si="1"/>
        <v>0</v>
      </c>
    </row>
    <row r="11" spans="2:12" ht="15">
      <c r="B11" s="3" t="s">
        <v>118</v>
      </c>
      <c r="C11" s="3" t="s">
        <v>119</v>
      </c>
      <c r="D11" s="4"/>
      <c r="E11" s="4">
        <v>4</v>
      </c>
      <c r="F11" s="4">
        <v>6</v>
      </c>
      <c r="G11" s="4"/>
      <c r="H11" s="4"/>
      <c r="I11" s="4"/>
      <c r="J11" s="4">
        <f t="shared" si="0"/>
        <v>10</v>
      </c>
      <c r="K11" s="8">
        <v>0</v>
      </c>
      <c r="L11" s="8">
        <f t="shared" si="1"/>
        <v>0</v>
      </c>
    </row>
    <row r="12" spans="2:12" ht="15">
      <c r="B12" s="3" t="s">
        <v>25</v>
      </c>
      <c r="C12" s="3" t="s">
        <v>26</v>
      </c>
      <c r="D12" s="4"/>
      <c r="E12" s="4">
        <v>4</v>
      </c>
      <c r="F12" s="4">
        <v>1</v>
      </c>
      <c r="G12" s="4"/>
      <c r="H12" s="4"/>
      <c r="I12" s="4"/>
      <c r="J12" s="4">
        <f t="shared" si="0"/>
        <v>5</v>
      </c>
      <c r="K12" s="8">
        <v>0</v>
      </c>
      <c r="L12" s="8">
        <f t="shared" si="1"/>
        <v>0</v>
      </c>
    </row>
    <row r="13" spans="2:12" ht="15">
      <c r="B13" s="3" t="s">
        <v>120</v>
      </c>
      <c r="C13" s="3" t="s">
        <v>121</v>
      </c>
      <c r="D13" s="4">
        <v>1</v>
      </c>
      <c r="E13" s="4"/>
      <c r="F13" s="4"/>
      <c r="G13" s="4"/>
      <c r="H13" s="4"/>
      <c r="I13" s="4"/>
      <c r="J13" s="4">
        <f t="shared" si="0"/>
        <v>1</v>
      </c>
      <c r="K13" s="8">
        <v>0</v>
      </c>
      <c r="L13" s="8">
        <f t="shared" si="1"/>
        <v>0</v>
      </c>
    </row>
    <row r="14" spans="2:12" ht="15">
      <c r="B14" s="3" t="s">
        <v>122</v>
      </c>
      <c r="C14" s="3" t="s">
        <v>123</v>
      </c>
      <c r="D14" s="4"/>
      <c r="E14" s="4"/>
      <c r="F14" s="4">
        <v>6</v>
      </c>
      <c r="G14" s="4"/>
      <c r="H14" s="4"/>
      <c r="I14" s="4"/>
      <c r="J14" s="4">
        <f t="shared" si="0"/>
        <v>6</v>
      </c>
      <c r="K14" s="8">
        <v>0</v>
      </c>
      <c r="L14" s="8">
        <f t="shared" si="1"/>
        <v>0</v>
      </c>
    </row>
    <row r="15" spans="2:12" ht="15">
      <c r="B15" s="3" t="s">
        <v>124</v>
      </c>
      <c r="C15" s="3" t="s">
        <v>123</v>
      </c>
      <c r="D15" s="4"/>
      <c r="E15" s="4"/>
      <c r="F15" s="4">
        <v>5</v>
      </c>
      <c r="G15" s="4"/>
      <c r="H15" s="4"/>
      <c r="I15" s="4"/>
      <c r="J15" s="4">
        <f t="shared" si="0"/>
        <v>5</v>
      </c>
      <c r="K15" s="8">
        <v>0</v>
      </c>
      <c r="L15" s="8">
        <f t="shared" si="1"/>
        <v>0</v>
      </c>
    </row>
    <row r="16" spans="2:12" ht="15">
      <c r="B16" s="3" t="s">
        <v>29</v>
      </c>
      <c r="C16" s="3" t="s">
        <v>30</v>
      </c>
      <c r="D16" s="4">
        <v>2</v>
      </c>
      <c r="E16" s="4">
        <v>5</v>
      </c>
      <c r="F16" s="4">
        <v>3</v>
      </c>
      <c r="G16" s="4"/>
      <c r="H16" s="4"/>
      <c r="I16" s="4"/>
      <c r="J16" s="4">
        <f t="shared" si="0"/>
        <v>10</v>
      </c>
      <c r="K16" s="8">
        <v>0</v>
      </c>
      <c r="L16" s="8">
        <f t="shared" si="1"/>
        <v>0</v>
      </c>
    </row>
    <row r="17" spans="2:12" ht="15">
      <c r="B17" s="3" t="s">
        <v>31</v>
      </c>
      <c r="C17" s="3" t="s">
        <v>30</v>
      </c>
      <c r="D17" s="4">
        <v>2</v>
      </c>
      <c r="E17" s="4">
        <v>6</v>
      </c>
      <c r="F17" s="4">
        <v>3</v>
      </c>
      <c r="G17" s="4"/>
      <c r="H17" s="4"/>
      <c r="I17" s="4"/>
      <c r="J17" s="4">
        <f t="shared" si="0"/>
        <v>11</v>
      </c>
      <c r="K17" s="8">
        <v>0</v>
      </c>
      <c r="L17" s="8">
        <f t="shared" si="1"/>
        <v>0</v>
      </c>
    </row>
    <row r="18" spans="2:12" ht="15">
      <c r="B18" s="3" t="s">
        <v>32</v>
      </c>
      <c r="C18" s="3" t="s">
        <v>94</v>
      </c>
      <c r="D18" s="4">
        <v>1</v>
      </c>
      <c r="E18" s="4">
        <v>1</v>
      </c>
      <c r="F18" s="4"/>
      <c r="G18" s="4"/>
      <c r="H18" s="4"/>
      <c r="I18" s="4"/>
      <c r="J18" s="4">
        <f t="shared" si="0"/>
        <v>2</v>
      </c>
      <c r="K18" s="8">
        <v>0</v>
      </c>
      <c r="L18" s="8">
        <f t="shared" si="1"/>
        <v>0</v>
      </c>
    </row>
    <row r="19" spans="2:12" ht="15">
      <c r="B19" s="3" t="s">
        <v>125</v>
      </c>
      <c r="C19" s="3" t="s">
        <v>126</v>
      </c>
      <c r="D19" s="4"/>
      <c r="E19" s="4"/>
      <c r="F19" s="4">
        <v>2</v>
      </c>
      <c r="G19" s="4"/>
      <c r="H19" s="4"/>
      <c r="I19" s="4"/>
      <c r="J19" s="4">
        <f t="shared" si="0"/>
        <v>2</v>
      </c>
      <c r="K19" s="8">
        <v>0</v>
      </c>
      <c r="L19" s="8">
        <f t="shared" si="1"/>
        <v>0</v>
      </c>
    </row>
    <row r="20" spans="2:12" ht="15">
      <c r="B20" s="3" t="s">
        <v>127</v>
      </c>
      <c r="C20" s="3" t="s">
        <v>30</v>
      </c>
      <c r="D20" s="4"/>
      <c r="E20" s="4"/>
      <c r="F20" s="4">
        <v>3</v>
      </c>
      <c r="G20" s="4"/>
      <c r="H20" s="4"/>
      <c r="I20" s="4"/>
      <c r="J20" s="4">
        <f t="shared" si="0"/>
        <v>3</v>
      </c>
      <c r="K20" s="8">
        <v>0</v>
      </c>
      <c r="L20" s="8">
        <f t="shared" si="1"/>
        <v>0</v>
      </c>
    </row>
    <row r="21" spans="2:12" ht="15">
      <c r="B21" s="3" t="s">
        <v>128</v>
      </c>
      <c r="C21" s="3" t="s">
        <v>129</v>
      </c>
      <c r="D21" s="4"/>
      <c r="E21" s="4"/>
      <c r="F21" s="4"/>
      <c r="G21" s="4">
        <v>2</v>
      </c>
      <c r="H21" s="4"/>
      <c r="I21" s="4"/>
      <c r="J21" s="4">
        <f t="shared" si="0"/>
        <v>2</v>
      </c>
      <c r="K21" s="8">
        <v>0</v>
      </c>
      <c r="L21" s="8">
        <f t="shared" si="1"/>
        <v>0</v>
      </c>
    </row>
    <row r="22" spans="2:12" ht="15">
      <c r="B22" s="3" t="s">
        <v>38</v>
      </c>
      <c r="C22" s="3" t="s">
        <v>33</v>
      </c>
      <c r="D22" s="4"/>
      <c r="E22" s="4"/>
      <c r="F22" s="4">
        <v>2</v>
      </c>
      <c r="G22" s="4"/>
      <c r="H22" s="4">
        <v>2</v>
      </c>
      <c r="I22" s="4">
        <v>2</v>
      </c>
      <c r="J22" s="4">
        <f>SUM(D22:I22)</f>
        <v>6</v>
      </c>
      <c r="K22" s="8">
        <v>0</v>
      </c>
      <c r="L22" s="8">
        <f t="shared" si="1"/>
        <v>0</v>
      </c>
    </row>
    <row r="23" spans="2:12" ht="15">
      <c r="B23" s="3" t="s">
        <v>130</v>
      </c>
      <c r="C23" s="3" t="s">
        <v>131</v>
      </c>
      <c r="D23" s="4">
        <v>1</v>
      </c>
      <c r="E23" s="4"/>
      <c r="F23" s="4">
        <v>2</v>
      </c>
      <c r="G23" s="4"/>
      <c r="H23" s="4"/>
      <c r="I23" s="4"/>
      <c r="J23" s="4">
        <f aca="true" t="shared" si="2" ref="J23:J35">SUM(D23:G23)</f>
        <v>3</v>
      </c>
      <c r="K23" s="8">
        <v>0</v>
      </c>
      <c r="L23" s="8">
        <f t="shared" si="1"/>
        <v>0</v>
      </c>
    </row>
    <row r="24" spans="2:12" ht="15">
      <c r="B24" s="3" t="s">
        <v>132</v>
      </c>
      <c r="C24" s="3" t="s">
        <v>41</v>
      </c>
      <c r="D24" s="4">
        <v>1</v>
      </c>
      <c r="E24" s="4">
        <v>2</v>
      </c>
      <c r="F24" s="4">
        <v>1</v>
      </c>
      <c r="G24" s="4"/>
      <c r="H24" s="4"/>
      <c r="I24" s="4"/>
      <c r="J24" s="4">
        <f t="shared" si="2"/>
        <v>4</v>
      </c>
      <c r="K24" s="8">
        <v>0</v>
      </c>
      <c r="L24" s="8">
        <f t="shared" si="1"/>
        <v>0</v>
      </c>
    </row>
    <row r="25" spans="2:12" ht="15">
      <c r="B25" s="3" t="s">
        <v>133</v>
      </c>
      <c r="C25" s="3" t="s">
        <v>134</v>
      </c>
      <c r="D25" s="4">
        <v>5</v>
      </c>
      <c r="E25" s="4">
        <v>4</v>
      </c>
      <c r="F25" s="4"/>
      <c r="G25" s="4"/>
      <c r="H25" s="4"/>
      <c r="I25" s="4"/>
      <c r="J25" s="4">
        <f t="shared" si="2"/>
        <v>9</v>
      </c>
      <c r="K25" s="8">
        <v>0</v>
      </c>
      <c r="L25" s="8">
        <f t="shared" si="1"/>
        <v>0</v>
      </c>
    </row>
    <row r="26" spans="2:12" ht="15">
      <c r="B26" s="3" t="s">
        <v>135</v>
      </c>
      <c r="C26" s="3" t="s">
        <v>136</v>
      </c>
      <c r="D26" s="4"/>
      <c r="E26" s="4"/>
      <c r="F26" s="4">
        <v>12</v>
      </c>
      <c r="G26" s="4"/>
      <c r="H26" s="4"/>
      <c r="I26" s="4"/>
      <c r="J26" s="4">
        <f t="shared" si="2"/>
        <v>12</v>
      </c>
      <c r="K26" s="8">
        <v>0</v>
      </c>
      <c r="L26" s="8">
        <f t="shared" si="1"/>
        <v>0</v>
      </c>
    </row>
    <row r="27" spans="2:12" ht="15">
      <c r="B27" s="3" t="s">
        <v>42</v>
      </c>
      <c r="C27" s="3" t="s">
        <v>43</v>
      </c>
      <c r="D27" s="4">
        <v>1</v>
      </c>
      <c r="E27" s="4"/>
      <c r="F27" s="4"/>
      <c r="G27" s="4"/>
      <c r="H27" s="4"/>
      <c r="I27" s="4"/>
      <c r="J27" s="4">
        <f t="shared" si="2"/>
        <v>1</v>
      </c>
      <c r="K27" s="8">
        <v>0</v>
      </c>
      <c r="L27" s="8">
        <f t="shared" si="1"/>
        <v>0</v>
      </c>
    </row>
    <row r="28" spans="2:12" ht="15">
      <c r="B28" s="3" t="s">
        <v>44</v>
      </c>
      <c r="C28" s="3" t="s">
        <v>45</v>
      </c>
      <c r="D28" s="4">
        <v>1</v>
      </c>
      <c r="E28" s="4"/>
      <c r="F28" s="4"/>
      <c r="G28" s="4"/>
      <c r="H28" s="4"/>
      <c r="I28" s="4"/>
      <c r="J28" s="4">
        <f t="shared" si="2"/>
        <v>1</v>
      </c>
      <c r="K28" s="8">
        <v>0</v>
      </c>
      <c r="L28" s="8">
        <f t="shared" si="1"/>
        <v>0</v>
      </c>
    </row>
    <row r="29" spans="2:12" ht="15">
      <c r="B29" s="3" t="s">
        <v>46</v>
      </c>
      <c r="C29" s="3" t="s">
        <v>47</v>
      </c>
      <c r="D29" s="4">
        <v>1</v>
      </c>
      <c r="E29" s="4"/>
      <c r="F29" s="4"/>
      <c r="G29" s="4"/>
      <c r="H29" s="4">
        <v>1</v>
      </c>
      <c r="I29" s="4">
        <v>2</v>
      </c>
      <c r="J29" s="4">
        <f>SUM(D29:I29)</f>
        <v>4</v>
      </c>
      <c r="K29" s="8">
        <v>0</v>
      </c>
      <c r="L29" s="8">
        <f t="shared" si="1"/>
        <v>0</v>
      </c>
    </row>
    <row r="30" spans="2:12" ht="15">
      <c r="B30" s="3" t="s">
        <v>137</v>
      </c>
      <c r="C30" s="3" t="s">
        <v>47</v>
      </c>
      <c r="D30" s="4"/>
      <c r="E30" s="4">
        <v>1</v>
      </c>
      <c r="F30" s="4">
        <v>2</v>
      </c>
      <c r="G30" s="4"/>
      <c r="H30" s="4"/>
      <c r="I30" s="4"/>
      <c r="J30" s="4">
        <f t="shared" si="2"/>
        <v>3</v>
      </c>
      <c r="K30" s="8">
        <v>0</v>
      </c>
      <c r="L30" s="8">
        <f t="shared" si="1"/>
        <v>0</v>
      </c>
    </row>
    <row r="31" spans="2:12" ht="15">
      <c r="B31" s="3" t="s">
        <v>54</v>
      </c>
      <c r="C31" s="3" t="s">
        <v>55</v>
      </c>
      <c r="D31" s="4">
        <v>1</v>
      </c>
      <c r="E31" s="4"/>
      <c r="F31" s="4"/>
      <c r="G31" s="4"/>
      <c r="H31" s="4"/>
      <c r="I31" s="4"/>
      <c r="J31" s="4">
        <f t="shared" si="2"/>
        <v>1</v>
      </c>
      <c r="K31" s="8">
        <v>0</v>
      </c>
      <c r="L31" s="8">
        <f t="shared" si="1"/>
        <v>0</v>
      </c>
    </row>
    <row r="32" spans="2:12" ht="15">
      <c r="B32" s="3" t="s">
        <v>58</v>
      </c>
      <c r="C32" s="3" t="s">
        <v>59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f>SUM(D32:I32)</f>
        <v>6</v>
      </c>
      <c r="K32" s="8">
        <v>0</v>
      </c>
      <c r="L32" s="8">
        <f t="shared" si="1"/>
        <v>0</v>
      </c>
    </row>
    <row r="33" spans="2:12" ht="15">
      <c r="B33" s="3" t="s">
        <v>138</v>
      </c>
      <c r="C33" s="3" t="s">
        <v>139</v>
      </c>
      <c r="D33" s="4">
        <v>1</v>
      </c>
      <c r="E33" s="4">
        <v>1</v>
      </c>
      <c r="F33" s="4"/>
      <c r="G33" s="4"/>
      <c r="H33" s="4"/>
      <c r="I33" s="4"/>
      <c r="J33" s="4">
        <f t="shared" si="2"/>
        <v>2</v>
      </c>
      <c r="K33" s="8">
        <v>0</v>
      </c>
      <c r="L33" s="8">
        <f t="shared" si="1"/>
        <v>0</v>
      </c>
    </row>
    <row r="34" spans="2:12" ht="15">
      <c r="B34" s="3" t="s">
        <v>140</v>
      </c>
      <c r="C34" s="3" t="s">
        <v>139</v>
      </c>
      <c r="D34" s="4"/>
      <c r="E34" s="4"/>
      <c r="F34" s="4">
        <v>1</v>
      </c>
      <c r="G34" s="4"/>
      <c r="H34" s="4"/>
      <c r="I34" s="4"/>
      <c r="J34" s="4">
        <f t="shared" si="2"/>
        <v>1</v>
      </c>
      <c r="K34" s="8">
        <v>0</v>
      </c>
      <c r="L34" s="8">
        <f t="shared" si="1"/>
        <v>0</v>
      </c>
    </row>
    <row r="35" spans="2:12" ht="15">
      <c r="B35" s="3" t="s">
        <v>141</v>
      </c>
      <c r="C35" s="3" t="s">
        <v>142</v>
      </c>
      <c r="D35" s="4"/>
      <c r="E35" s="4"/>
      <c r="F35" s="4"/>
      <c r="G35" s="4">
        <v>1</v>
      </c>
      <c r="H35" s="4"/>
      <c r="I35" s="4"/>
      <c r="J35" s="4">
        <f t="shared" si="2"/>
        <v>1</v>
      </c>
      <c r="K35" s="8">
        <v>0</v>
      </c>
      <c r="L35" s="8">
        <f t="shared" si="1"/>
        <v>0</v>
      </c>
    </row>
    <row r="36" spans="2:12" ht="15">
      <c r="B36" s="3" t="s">
        <v>48</v>
      </c>
      <c r="C36" s="3" t="s">
        <v>143</v>
      </c>
      <c r="D36" s="4"/>
      <c r="E36" s="4"/>
      <c r="F36" s="4"/>
      <c r="G36" s="4"/>
      <c r="H36" s="4">
        <v>1</v>
      </c>
      <c r="I36" s="4">
        <v>1</v>
      </c>
      <c r="J36" s="4">
        <f>SUM(D36:I36)</f>
        <v>2</v>
      </c>
      <c r="K36" s="8">
        <v>0</v>
      </c>
      <c r="L36" s="8">
        <f t="shared" si="1"/>
        <v>0</v>
      </c>
    </row>
    <row r="37" spans="2:12" ht="15">
      <c r="B37" s="3" t="s">
        <v>12</v>
      </c>
      <c r="C37" s="3" t="s">
        <v>144</v>
      </c>
      <c r="D37" s="4"/>
      <c r="E37" s="4"/>
      <c r="F37" s="4"/>
      <c r="G37" s="4"/>
      <c r="H37" s="4">
        <v>1</v>
      </c>
      <c r="I37" s="4">
        <v>1</v>
      </c>
      <c r="J37" s="4">
        <f aca="true" t="shared" si="3" ref="J37:J45">SUM(D37:I37)</f>
        <v>2</v>
      </c>
      <c r="K37" s="8">
        <v>0</v>
      </c>
      <c r="L37" s="8">
        <f t="shared" si="1"/>
        <v>0</v>
      </c>
    </row>
    <row r="38" spans="2:12" ht="15">
      <c r="B38" s="3" t="s">
        <v>8</v>
      </c>
      <c r="C38" s="3" t="s">
        <v>145</v>
      </c>
      <c r="D38" s="4"/>
      <c r="E38" s="4"/>
      <c r="F38" s="4"/>
      <c r="G38" s="4"/>
      <c r="H38" s="4">
        <v>24</v>
      </c>
      <c r="I38" s="4">
        <v>24</v>
      </c>
      <c r="J38" s="4">
        <f t="shared" si="3"/>
        <v>48</v>
      </c>
      <c r="K38" s="8">
        <v>0</v>
      </c>
      <c r="L38" s="8">
        <f t="shared" si="1"/>
        <v>0</v>
      </c>
    </row>
    <row r="39" spans="2:12" ht="15">
      <c r="B39" s="3" t="s">
        <v>16</v>
      </c>
      <c r="C39" s="3" t="s">
        <v>146</v>
      </c>
      <c r="D39" s="4"/>
      <c r="E39" s="4"/>
      <c r="F39" s="4"/>
      <c r="G39" s="4"/>
      <c r="H39" s="4">
        <v>4</v>
      </c>
      <c r="I39" s="4">
        <v>4</v>
      </c>
      <c r="J39" s="4">
        <f t="shared" si="3"/>
        <v>8</v>
      </c>
      <c r="K39" s="8">
        <v>0</v>
      </c>
      <c r="L39" s="8">
        <f t="shared" si="1"/>
        <v>0</v>
      </c>
    </row>
    <row r="40" spans="2:12" ht="15">
      <c r="B40" s="3" t="s">
        <v>2</v>
      </c>
      <c r="C40" s="3" t="s">
        <v>147</v>
      </c>
      <c r="D40" s="4"/>
      <c r="E40" s="4"/>
      <c r="F40" s="4"/>
      <c r="G40" s="4"/>
      <c r="H40" s="4">
        <v>1</v>
      </c>
      <c r="I40" s="4">
        <v>1</v>
      </c>
      <c r="J40" s="4">
        <f t="shared" si="3"/>
        <v>2</v>
      </c>
      <c r="K40" s="8">
        <v>0</v>
      </c>
      <c r="L40" s="8">
        <f t="shared" si="1"/>
        <v>0</v>
      </c>
    </row>
    <row r="41" spans="2:12" ht="15">
      <c r="B41" s="3" t="s">
        <v>4</v>
      </c>
      <c r="C41" s="3" t="s">
        <v>148</v>
      </c>
      <c r="D41" s="4"/>
      <c r="E41" s="4"/>
      <c r="F41" s="4"/>
      <c r="G41" s="4"/>
      <c r="H41" s="4">
        <v>12</v>
      </c>
      <c r="I41" s="4">
        <v>12</v>
      </c>
      <c r="J41" s="4">
        <f t="shared" si="3"/>
        <v>24</v>
      </c>
      <c r="K41" s="8">
        <v>0</v>
      </c>
      <c r="L41" s="8">
        <f t="shared" si="1"/>
        <v>0</v>
      </c>
    </row>
    <row r="42" spans="2:12" ht="15">
      <c r="B42" s="3" t="s">
        <v>21</v>
      </c>
      <c r="C42" s="3" t="s">
        <v>22</v>
      </c>
      <c r="D42" s="4"/>
      <c r="E42" s="4"/>
      <c r="F42" s="4"/>
      <c r="G42" s="4"/>
      <c r="H42" s="4">
        <v>2</v>
      </c>
      <c r="I42" s="4">
        <v>2</v>
      </c>
      <c r="J42" s="4">
        <f t="shared" si="3"/>
        <v>4</v>
      </c>
      <c r="K42" s="8">
        <v>0</v>
      </c>
      <c r="L42" s="8">
        <f t="shared" si="1"/>
        <v>0</v>
      </c>
    </row>
    <row r="43" spans="2:12" ht="15">
      <c r="B43" s="3" t="s">
        <v>149</v>
      </c>
      <c r="C43" s="3" t="s">
        <v>30</v>
      </c>
      <c r="D43" s="4"/>
      <c r="E43" s="4"/>
      <c r="F43" s="4"/>
      <c r="G43" s="4"/>
      <c r="H43" s="4">
        <v>2</v>
      </c>
      <c r="I43" s="4">
        <v>2</v>
      </c>
      <c r="J43" s="4">
        <f t="shared" si="3"/>
        <v>4</v>
      </c>
      <c r="K43" s="8">
        <v>0</v>
      </c>
      <c r="L43" s="8">
        <f t="shared" si="1"/>
        <v>0</v>
      </c>
    </row>
    <row r="44" spans="2:12" ht="15">
      <c r="B44" s="3" t="s">
        <v>62</v>
      </c>
      <c r="C44" s="3" t="s">
        <v>63</v>
      </c>
      <c r="D44" s="4"/>
      <c r="E44" s="4"/>
      <c r="F44" s="4"/>
      <c r="G44" s="4"/>
      <c r="H44" s="4">
        <v>1</v>
      </c>
      <c r="I44" s="4">
        <v>1</v>
      </c>
      <c r="J44" s="4">
        <f t="shared" si="3"/>
        <v>2</v>
      </c>
      <c r="K44" s="8">
        <v>0</v>
      </c>
      <c r="L44" s="8">
        <f t="shared" si="1"/>
        <v>0</v>
      </c>
    </row>
    <row r="45" spans="2:12" ht="15">
      <c r="B45" s="3" t="s">
        <v>27</v>
      </c>
      <c r="C45" s="3" t="s">
        <v>150</v>
      </c>
      <c r="D45" s="4"/>
      <c r="E45" s="4"/>
      <c r="F45" s="4"/>
      <c r="G45" s="4"/>
      <c r="H45" s="4">
        <v>7</v>
      </c>
      <c r="I45" s="4">
        <v>10</v>
      </c>
      <c r="J45" s="4">
        <f t="shared" si="3"/>
        <v>17</v>
      </c>
      <c r="K45" s="8">
        <v>0</v>
      </c>
      <c r="L45" s="8">
        <f t="shared" si="1"/>
        <v>0</v>
      </c>
    </row>
    <row r="46" spans="2:12" ht="15">
      <c r="B46" s="3"/>
      <c r="C46" s="3" t="s">
        <v>151</v>
      </c>
      <c r="D46" s="4"/>
      <c r="E46" s="4"/>
      <c r="F46" s="4"/>
      <c r="G46" s="4"/>
      <c r="H46" s="4"/>
      <c r="I46" s="4"/>
      <c r="J46" s="4">
        <v>1</v>
      </c>
      <c r="K46" s="8">
        <v>0</v>
      </c>
      <c r="L46" s="8">
        <f t="shared" si="1"/>
        <v>0</v>
      </c>
    </row>
    <row r="47" spans="2:12" ht="15">
      <c r="B47" s="3"/>
      <c r="C47" s="3" t="s">
        <v>152</v>
      </c>
      <c r="D47" s="4"/>
      <c r="E47" s="4"/>
      <c r="F47" s="4"/>
      <c r="G47" s="4"/>
      <c r="H47" s="4"/>
      <c r="I47" s="4"/>
      <c r="J47" s="4">
        <v>1</v>
      </c>
      <c r="K47" s="8">
        <v>0</v>
      </c>
      <c r="L47" s="8">
        <f t="shared" si="1"/>
        <v>0</v>
      </c>
    </row>
    <row r="48" spans="3:12" ht="15">
      <c r="C48" s="6" t="s">
        <v>96</v>
      </c>
      <c r="L48" s="10">
        <f>SUM(L3:L45)</f>
        <v>0</v>
      </c>
    </row>
    <row r="49" spans="3:12" ht="15">
      <c r="C49" s="6" t="s">
        <v>99</v>
      </c>
      <c r="L49" s="10">
        <f>L48*0.21</f>
        <v>0</v>
      </c>
    </row>
    <row r="50" spans="3:12" ht="15">
      <c r="C50" s="6" t="s">
        <v>100</v>
      </c>
      <c r="L50" s="10">
        <f>SUM(L48:L49)</f>
        <v>0</v>
      </c>
    </row>
  </sheetData>
  <sheetProtection/>
  <mergeCells count="1">
    <mergeCell ref="A1:L1"/>
  </mergeCells>
  <printOptions/>
  <pageMargins left="0.7" right="0.7" top="0.787401575" bottom="0.7874015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Romana Kocourova</cp:lastModifiedBy>
  <cp:lastPrinted>2019-03-25T13:06:41Z</cp:lastPrinted>
  <dcterms:created xsi:type="dcterms:W3CDTF">2017-01-20T12:48:38Z</dcterms:created>
  <dcterms:modified xsi:type="dcterms:W3CDTF">2019-04-05T10:02:06Z</dcterms:modified>
  <cp:category/>
  <cp:version/>
  <cp:contentType/>
  <cp:contentStatus/>
</cp:coreProperties>
</file>