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49216" windowWidth="29040" windowHeight="16440" activeTab="0"/>
  </bookViews>
  <sheets>
    <sheet name="vybavení" sheetId="1" r:id="rId1"/>
  </sheets>
  <definedNames/>
  <calcPr calcId="191029"/>
  <extLst/>
</workbook>
</file>

<file path=xl/sharedStrings.xml><?xml version="1.0" encoding="utf-8"?>
<sst xmlns="http://schemas.openxmlformats.org/spreadsheetml/2006/main" count="137" uniqueCount="91">
  <si>
    <t>Pokud technická specifikace obsahuje požadavky nebo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pro plnění veřejné zakázky použití i jiných, kvalitativně a technicky obdobných řešení.</t>
  </si>
  <si>
    <t>č.p.</t>
  </si>
  <si>
    <t>Položka</t>
  </si>
  <si>
    <t>Minimální technické parametry</t>
  </si>
  <si>
    <t>Počet</t>
  </si>
  <si>
    <t>Cena za jednotku bez DPH</t>
  </si>
  <si>
    <t>Cena za jednotku s DPH</t>
  </si>
  <si>
    <t>Cena celkem bez DPH</t>
  </si>
  <si>
    <t>Cena celkem s DPH</t>
  </si>
  <si>
    <t>Jazyková učebna</t>
  </si>
  <si>
    <t>PC učebna</t>
  </si>
  <si>
    <t>Přírodovědná učebna</t>
  </si>
  <si>
    <t>Učebna fyziky a chemie</t>
  </si>
  <si>
    <t>celkem</t>
  </si>
  <si>
    <t>vybavení</t>
  </si>
  <si>
    <t>Interaktivní tabule</t>
  </si>
  <si>
    <t>Přídavné reproduktory</t>
  </si>
  <si>
    <t>Projektor</t>
  </si>
  <si>
    <t>Pylonový pojezd s křídly</t>
  </si>
  <si>
    <t>Minimální technické parametry:
- interaktivní tabule s poměrem stran 16:10
- úhlopříčka min. 85“
- dotyk min.: prstem, popisovačem
- multidotyk – min. 2 současné dotyky
- odolný povrch s úpravou pro projekci obrazu bez odlesků
- vč. min. 2 popisovačů 
- možnost propojení s přídavným projektorem
- vč. dopravy, instalace, potřebné kabeláže a nastavení</t>
  </si>
  <si>
    <t>Minimální technické parametry:
- přídavné reproduktory s ovládáním hlasitosti, 2x min. 20W
- vč. dopravy, instalace</t>
  </si>
  <si>
    <t>Minimální technick áspecifikace:
- projektor s ultrakrátkou projekční vzdáleností
- svítivost min. 3500 ANSI/LM, lampa s životností min. 6000 hodin nebo laser zdroj světla
- rozlišení obrazu min. WXGA 1280 x 800, poměr stran obrazu 16:10
- vč. dopravy, instalace, nastavení, kabeláže</t>
  </si>
  <si>
    <t>Minimální tehcnické parametry:
- pylonový pojezd s křídly pro intaraktivní tabulu. Stabilní konstrukce z hliníkových profilů o výšce min. 250cm. Rozsah posunu min. 100 cm. Rozložení hmotnosti sestavy na stěnu a podlahu. Integrovaný úchyt pro držák projektoru. Boční křídla k interaktivní tabuli pro popisování fixou/křídou/kombinované
- vč. potřebné kabeláže, instalačního materiálu, dopravy a instalace</t>
  </si>
  <si>
    <t>Software</t>
  </si>
  <si>
    <t>PC</t>
  </si>
  <si>
    <t>NAS server</t>
  </si>
  <si>
    <t>disk</t>
  </si>
  <si>
    <t>UPS</t>
  </si>
  <si>
    <t>Minimální technická specifikace:
- pracovní stanice, case Tower, sestava pro provoz 24/7
- výkon CPU min. 8900 dle nezávislého testu cpubenchmark.net
- operační paměť min.: 8GB DDR4, min. SSD disk s kapacitou min. 256GB
- DVD optická mechanika, Gbit síťová karta, klávesnici a myš, operační systém s podporu AD (domény)
- cena včetně dopravy, instalace, nastavení</t>
  </si>
  <si>
    <t>Minimální technické parametry:
- úložiště dat, min. dvoudiskové, min. dvoujádrový procesor s taktem min. 2GHz
- rychlosti šifrovaného čtení min. 113MB/s, rychlost šifrovaného zápisu min. 112 MB/s
- min.: 2x USB 3.0, hardwarové šifrování min. AESI
- možnost výměny disků za provozu, přihlášení uživatelů domény
- min. 2x LAN
- vč. softwarového vybavení pro zálohování dat
- vč. dopravy, instalace, nastavení</t>
  </si>
  <si>
    <t>Minimální technické parametry:
- pevný disk pro provoz 24/7
- min.: RAID kompatibilní, kapacita min. 2TB, 3,5 palcový disk, rozhraní SATA 6 Gb/s, počet otáček min. 5.400ot/min
- vč. dopravy, instalace, nastavení</t>
  </si>
  <si>
    <t>Minimální technická specifikace:
- Záložní zdroj napájení s výstupním výkonem min. 720W / 1200VA
- min.: 3x CEE zásuvka s ochranným kolíkem zajišťující napájení v případě výpadku proudu, 3x CEE zásuvka s ochranným kolíkem s přepěťovou ochranou, s přepěťovou ochranou datové linky RJ45
- vč. dopravy, instalace, nastavení</t>
  </si>
  <si>
    <t>switch</t>
  </si>
  <si>
    <t>redukce</t>
  </si>
  <si>
    <t>Minimální technická specifikace:
- datový switch s 5 porty 10/100/1000Mbit, s pasivním chlazením, s napájecím zdrojem
- vč. dopravy, instalace, nastavení</t>
  </si>
  <si>
    <t>Minimální technická specifikace:
- konvertor/redukce pro připojení externího zobrazovače s HDMI vstupem
- vč. instalace a dopravy</t>
  </si>
  <si>
    <t>software pro učitele</t>
  </si>
  <si>
    <t>software pro žáka</t>
  </si>
  <si>
    <t>audio matice</t>
  </si>
  <si>
    <t>Minimální technická specifikace:
- ovládací SW se společným řízením pro organizaci aktivit v laboratoři
- min.: monitoring jednotlivých stanic, propojování připojených audio signálů a přepínání signálů pro video, klávesnice i myš. Režimy min.: prezentace, monitoring a podpora studentů při cvičení, práce ve skupinách, ovládání lokálního CD/DVD přehrávače v PC. Přepínač obrazu, klávesnic a myší pro PC stanice, sdílení a monitoring videa, vypnutí signálu studentských monitorů
- vč. dopravy, instalace, nastavení a zaškolení obsluhy</t>
  </si>
  <si>
    <t>Minimální technická specifikace:
- ovládací SW se společným řízením pro mediální aktivity s obrázky, audio, video a textovými soubory
- samostatná práce a individuální záznam studentů - poslech, sledování, otevřený záznam, - adresné posílání textových zpráv
- databáze učebních materiálů
- vč. dopravy, instalace, nastavení a zaškolení</t>
  </si>
  <si>
    <t>Minimální technická specifikace:
- centrála pro hlasovou komunikaci po odděleném okruhu UTP kabeláže
- min. freq. rozsah 120 Hz - 12 kHz, možnost pro rozšíření o další pracoviště studentů
- vč. dopravy, instalace, nastavení</t>
  </si>
  <si>
    <t>audio mixer pro učitele</t>
  </si>
  <si>
    <t>Minimální technické parametry:
- nastavení hlasitosti sluchátek, vypnutí mikrofonu, freq. rozsah min. 120 Hz - 12 kHz, pro dynamický i kondenzátorový typ mikrofonu, impedance sluchátek min. 32 - 600 Ω, linkový vstup/výstup, funkce automatického donastavení hlasitosti vstupů, konektory min.: 1x 3,5mm jack - mikrofon, 1x 3,5mm stereo jack - sluchátka, napájení po UTP kabeláži
- včetně potřebné kabeláže
- vč. dopravy, instalace, nastavení</t>
  </si>
  <si>
    <t>audio mixer pro žáka</t>
  </si>
  <si>
    <t>Minimální technické parametry:
- nastavení hlasitosti sluchátek, vypnutí mikrofonu, freq. rozsah min. 120 Hz - 12 kHz, pro dynamický i kondenzátorový typ mikrofonu, impedance sluchátek 32 - 600 Ω, linkový vstup/výstup, konektory min.: 1x 3,5mm jack - mikrofon, 1x 3,5mm stereo jack - sluchátka, napájení po UTP kabeláži
- vč. potřebné kabeláže
- vč. dopravy, instalace, nastavení</t>
  </si>
  <si>
    <t>krytka</t>
  </si>
  <si>
    <t>Minimální technikcá specifikace:
- ochranná krytka pro kabely
- vč. dopravy, instalace</t>
  </si>
  <si>
    <t>sluchátka</t>
  </si>
  <si>
    <t>Minimální technická specifikace:
- náhlavní set sluchátek s mikrofonem
- aktivní systém potlačení okolních ruchů, 
- uzavřená stereofonní sluchátka, kondenzátorový mikrofon, polstrovaný a nastavitelný náhlavní most
- min. parametry: Sluchátka: freq. rozsah 120 Hz - 12 kHz, Mikrofon: freq. rozsah 120 Hz - 12 kHz
- konektory min.: 1x 3,5mm stereo jack -  mikrofon, 1x 3,5mm stereo jack -  sluchátka,
- kabel min. 1,3 m
- vč. dopravy, instalace, nastavení</t>
  </si>
  <si>
    <t>kabel</t>
  </si>
  <si>
    <t>Minimální technická specifikace:
- CAT-5E kabel, UTP, 23 AWG, odolnost 75 °C
- vč. instalace a dopravy</t>
  </si>
  <si>
    <t>Minimální technické parametry:
- výkon CPU min. 8900 bodu dle nezávislého testu cpubenchmark.net
- operační paměť min.: 8GB DDR4, min. SSD disk s kapacitou min. 256GB
- vč. DVD optická mechanika, Gbit síťová karta
- min.: Wifi standardu 802.11ac, Bluetooth, čtečka pam. karet, min. DisplayPort a 1x HDMI, USB 
- vč. klávesnice a myši, operační systém s podporu AD (domény)
- vč. dopravy, instalace, nastavení</t>
  </si>
  <si>
    <t>PC příslušenství 1</t>
  </si>
  <si>
    <t>Minimální technické parametry:
- zvuková karta, vstup pro mikrofon 1x 3,5mm konektor, 4pólový výstup pro sluchátka s mikrofonem 1 x 3,5mm, stereo výstup
- vč. dopravy a instalace</t>
  </si>
  <si>
    <t>PC příslušenství 2</t>
  </si>
  <si>
    <t>Minimální technické parametry:
- optická drátová myš s min. 3 tlačítky a rolovacím kolečkem, USB připojení, optický snímač s min. 1200dpi
- vč. dopravy, instalace</t>
  </si>
  <si>
    <t>monitor</t>
  </si>
  <si>
    <t>Minimální technické parametry:
- monitor s uhlopříčkou min. 23,8", matný
- rozlišení min. 1920x1080, kontrastní poměr 1000:1, doba odezvy max. 5ms
- min.: VGA, HDMI, DisplayPort
- Pivot, výškově nastavitelný stojan, možnost VESA uchycení
- vč. integrovaných reproduktorů
- vč. instalace, dopravy a nastavení</t>
  </si>
  <si>
    <t>Minimální technická specifikace:
- výkon CPU min. 6600 bodu dle nezávislého testu cpubenchmark.net
- operační paměť min.: 4GB DDR4, min. SSD disk s kapacitou min. 256GB
- vč. DVD optická mechanika, Gbit síťová karta
- min.: video výstup VGA a DisplayPort, USB
- vč. klávesnice a myši, podstavec pro SFF, operační systém s podporu AD (domény)
- paměťový modul min.: DIMM 4GB DDR4-2666
- min.: zvuková karta, vstup pro mikrofon 1x 3,5mm konektor, 4pólový výstup pro sluchátka s mikrofonem 1 x 3,5mm, stereo výstup, kompatibilita s USB 2.0 / 3.0 
- vč. dopravy, instalace, nastavení a zaškolení obsluhy</t>
  </si>
  <si>
    <t>Minimální technická specifikace:
- datový přepínač s min. 24 porty 10/100/1000Mbit
- s rychlosti přepnutí až 35.7Mpps, buffer pro min. 525tis. packetu, podporou až 8tis. MAC adres
- s pasivním chlazením, s napájecím zdrojem, setem pro instalaci do rack
- vč. dopravy, instalace, nastavení</t>
  </si>
  <si>
    <t>Stolní vizualizér</t>
  </si>
  <si>
    <t>Minimální technická specifikace:
- interaktivní tabule s poměrem stran 16:10
- úhlopříčka min. 85“
- dotyk min.: prstem, popisovačem
- multidotyk – min. 2 současné dotyky
- odolný povrch s úpravou pro projekci obrazu bez odlesků
- vč. min. 2 popisovačů 
- možnost propojení s přídavným projektorem
- vč. dopravy, instalace, potřebné kabeláže a nastavení</t>
  </si>
  <si>
    <t>Minimální technická specifikace:
- projektor s ultrakrátkou projekční vzdáleností
- svítivost min. 3500 ANSI/LM, lampa s životností min. 6000 hodin nebo laser zdroj světla
- rozlišení obrazu min. WXGA 1280 x 800, poměr stran obrazu 16:10
- vč. dopravy, instalace, nastavení, kabeláže</t>
  </si>
  <si>
    <t>Minimální technická specifikace:
- přídavné reproduktory s ovládáním hlasitosti, 2x min. 20W
- vč. dopravy, instalace</t>
  </si>
  <si>
    <t>Minimální technická specifikace:
- bezdrátová dokumentová kamera s flexibilním ramenem
- možnost práce bez kabelů - přenos obrazu např. přes Wifi
- ovládání vizualizéru prostřednictvím software
- vč. SW, dopravy, instalce, nastavení</t>
  </si>
  <si>
    <t>PC prezentační stanice pro učitele</t>
  </si>
  <si>
    <t>Pro Displayport Cable 2m  (M/M)</t>
  </si>
  <si>
    <t>Záložní zdroj pro učitelské PC</t>
  </si>
  <si>
    <t>Kontrolní a prezentační monitor</t>
  </si>
  <si>
    <t>Minimální technické parametry:
-  výkon CPU min. 9600 bodu dle nezávislého testu cpubenchmark.net
- operační paměť min.: 8GB DDR4, min.  SSD disk s kapacitou min. 256GB
- vč. DVD optické mechaniky, Gbit síťová karta
- min.: Wifi standardu min. 802.11ac, Bluetooth, čtečka pam. karet, min. 2x DisplayPort, HDMI, USB Type-C, USB 2.0
- vč. klávesnice a myši
- operační systém s podporu AD (domény)
- vč. instalace, nastavení a dopravy</t>
  </si>
  <si>
    <t>Minimální technick áspecifikace:
- max. rozlišení 4K*2K@60Hz, flexibilní, DP 1.3
- vč. dopravy, instaalce</t>
  </si>
  <si>
    <t>Minimální technické parametry:
- monitor s úhlopříčkou min. 21,5", rozlišení min. 1920x1080 Full HD
- min.: ISP panel, matný povrch
- doba odezvy max. 5ms
- min.: VGA, HDMI, DisplayPort
- nastavitelná výška, pivot
- vč. dopravy, instalace, nastavení</t>
  </si>
  <si>
    <t>PC stanice pro studenty</t>
  </si>
  <si>
    <t>Minimální technická specifikace:
- výkon CPU min. 3400 bodu dle nezávislého testu cpubenchmark.net
- operační paměť min. 4GB DDR4
- min. SSD disk s kapacitou min. 256GB
- DVD optická mechanika, Gbit síťová karta
- min.: 1x video výstup VGA, 1x DisplayPort, USB
- vč. klávesnice a myši
- podstavec pro SFF, operační systém s podporu AD (domény)
- vč. dopravy a instalace</t>
  </si>
  <si>
    <t>Datový switch</t>
  </si>
  <si>
    <t>Multifunkční tiskárna</t>
  </si>
  <si>
    <t>Minimální technická specifikace:
- datový přepínač s min. 24 porty 10/100/1000Mbit
- s rychlosti přepnutí až 35.7Mpps, buffer pro min. 525tis. packetu, podporou až 8tis. MAC adres
- s pasivním chlazením, s napájecím zdrojem
- vč. dopravy, instalace, nastavení</t>
  </si>
  <si>
    <t>Minimální technické parametry:
- barevná laserová tiskárna. Multifunkční – min.: tisk, skenner, kopírka
- tisk min. A4, oboustranný tisk, rychlost tisku min. 25 str./min
- dotykový ovládací displej
- vč. dopravy, instalace, nastavení</t>
  </si>
  <si>
    <t>PC ovládací a prezentační stanice pro učitele</t>
  </si>
  <si>
    <t>Monitor</t>
  </si>
  <si>
    <t>Minimální technické parametry:
- monitor s 24", technologie min. IPS, formát 16:10
- matný povrch, rozlišení min. 1920x1200
- min.: DP, HDMI, VGA, USB 
- min.: pivot, nastavitelná výška, VESA uchycení
- vč. instalace, dopravy</t>
  </si>
  <si>
    <t>Access point</t>
  </si>
  <si>
    <t>1-port PoE Injector</t>
  </si>
  <si>
    <t>Minimální technická specifikace:
- stropní / nástěnný bezdrátový přístupový bod (AP)
- min.: dvě rádia, optimalizace vyzařovacího diagramu antén pro montáž na stěnu nebo na strop, 2.4GHz a 5GHz, 6 optimalizovaných embedded antén - 3x3 MIMO, PoE, 2x RJ45, management, hybridní - možnost správy kontrolérem nebo v cloud 
- min.: Wifi standardy: 802.11a, 802.11ac, 802.11b, 802.11g, 802.11n, Podpora RADIUS server
 - vč. instalace a dopravy</t>
  </si>
  <si>
    <t>Minimální technická specifikace:
- PoE adaptér dodávající elektrickou energii po ethernetovém kabelu (min. 30W)
- vč. dopravy, instalace</t>
  </si>
  <si>
    <t>Minimální technická specifikace:
- výkon CPU min. 9600 bodu dle nezávislého testu cpubenchmark.net
- operační paměť min.: 8GB DDR4
- min. SSD disk s kapacitou min. 256GB
- min.: DVD optická mechanika, Gbit síťová karta
- min.: Wifi standardu 802.11ac, Bluetooth, čtečka pam. karet
- min.: 2x DisplayPort a 1x HDMI, USB
- vč. klávesnici a myš, operační systém s podporu AD (domény)
-  vč. instalace a dopravy</t>
  </si>
  <si>
    <t>Minimální technické parametry:
- PoE adaptér dodávající elektrickou energii po ethernetovém kabelu ( min. 30W), min. 1-port
- vč. dopravy, instalace</t>
  </si>
  <si>
    <t>Minimální technická specifikace:
- internetový přístup studenta do databáze studijních materiálů
- možnost vyplňování učitelem přiřazených samostatných nebo domácích úloh mimo jazykovou laboratoř
- samostatná práce a individuální záznam studentů, min.: poslech, sledování, otevřený záznam, simultánní záznam, neomezené písemné odpovědi, dotazníky, výběr z možností, doplňovačka, určování správného pořadí u vět, slov i písmen. Licence pro školní databázi min. 102 studentů
- vč. dopravy, instalace, nastavení a zaškolení obsluhy</t>
  </si>
  <si>
    <t>Typ / Identifikace výrobku</t>
  </si>
  <si>
    <t>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</si>
</sst>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4" fontId="0" fillId="0" borderId="1" xfId="0" applyNumberFormat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="80" zoomScaleNormal="80" workbookViewId="0" topLeftCell="A1">
      <selection activeCell="Q8" sqref="Q8"/>
    </sheetView>
  </sheetViews>
  <sheetFormatPr defaultColWidth="9.140625" defaultRowHeight="12.75"/>
  <cols>
    <col min="1" max="1" width="7.57421875" style="3" customWidth="1"/>
    <col min="2" max="2" width="19.8515625" style="3" customWidth="1"/>
    <col min="3" max="4" width="18.140625" style="3" customWidth="1"/>
    <col min="5" max="5" width="102.140625" style="3" customWidth="1"/>
    <col min="6" max="6" width="8.7109375" style="3" customWidth="1"/>
    <col min="7" max="10" width="21.7109375" style="3" customWidth="1"/>
    <col min="11" max="1023" width="8.7109375" style="3" customWidth="1"/>
    <col min="1024" max="16384" width="8.8515625" style="3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6.4">
      <c r="A3" s="4" t="s">
        <v>1</v>
      </c>
      <c r="B3" s="4" t="s">
        <v>2</v>
      </c>
      <c r="C3" s="5" t="s">
        <v>89</v>
      </c>
      <c r="D3" s="4" t="s">
        <v>90</v>
      </c>
      <c r="E3" s="4" t="s">
        <v>3</v>
      </c>
      <c r="F3" s="4" t="s">
        <v>4</v>
      </c>
      <c r="G3" s="5" t="s">
        <v>5</v>
      </c>
      <c r="H3" s="5" t="s">
        <v>6</v>
      </c>
      <c r="I3" s="4" t="s">
        <v>7</v>
      </c>
      <c r="J3" s="4" t="s">
        <v>8</v>
      </c>
    </row>
    <row r="4" spans="1:10" ht="12.7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3" t="s">
        <v>9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18.8">
      <c r="A6" s="6">
        <v>1</v>
      </c>
      <c r="B6" s="7" t="s">
        <v>15</v>
      </c>
      <c r="C6" s="12"/>
      <c r="D6" s="12"/>
      <c r="E6" s="8" t="s">
        <v>19</v>
      </c>
      <c r="F6" s="9">
        <v>1</v>
      </c>
      <c r="G6" s="1"/>
      <c r="H6" s="10">
        <f>G6*1.21</f>
        <v>0</v>
      </c>
      <c r="I6" s="10">
        <f>G6*F6</f>
        <v>0</v>
      </c>
      <c r="J6" s="10">
        <f>H6*F6</f>
        <v>0</v>
      </c>
    </row>
    <row r="7" spans="1:10" ht="39.6">
      <c r="A7" s="6">
        <v>2</v>
      </c>
      <c r="B7" s="7" t="s">
        <v>16</v>
      </c>
      <c r="C7" s="12"/>
      <c r="D7" s="12"/>
      <c r="E7" s="8" t="s">
        <v>20</v>
      </c>
      <c r="F7" s="9">
        <v>1</v>
      </c>
      <c r="G7" s="1"/>
      <c r="H7" s="10">
        <f aca="true" t="shared" si="0" ref="H7:H66">G7*1.21</f>
        <v>0</v>
      </c>
      <c r="I7" s="10">
        <f aca="true" t="shared" si="1" ref="I7:I24">G7*F7</f>
        <v>0</v>
      </c>
      <c r="J7" s="10">
        <f aca="true" t="shared" si="2" ref="J7:J24">H7*F7</f>
        <v>0</v>
      </c>
    </row>
    <row r="8" spans="1:10" ht="66">
      <c r="A8" s="6">
        <v>3</v>
      </c>
      <c r="B8" s="7" t="s">
        <v>17</v>
      </c>
      <c r="C8" s="12"/>
      <c r="D8" s="12"/>
      <c r="E8" s="8" t="s">
        <v>21</v>
      </c>
      <c r="F8" s="9">
        <v>1</v>
      </c>
      <c r="G8" s="1"/>
      <c r="H8" s="10">
        <f>G8*1.21</f>
        <v>0</v>
      </c>
      <c r="I8" s="10">
        <f>G8*F8</f>
        <v>0</v>
      </c>
      <c r="J8" s="10">
        <f>H8*F8</f>
        <v>0</v>
      </c>
    </row>
    <row r="9" spans="1:10" ht="66">
      <c r="A9" s="6">
        <v>4</v>
      </c>
      <c r="B9" s="7" t="s">
        <v>18</v>
      </c>
      <c r="C9" s="12"/>
      <c r="D9" s="12"/>
      <c r="E9" s="8" t="s">
        <v>22</v>
      </c>
      <c r="F9" s="9">
        <v>1</v>
      </c>
      <c r="G9" s="1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 ht="92.4">
      <c r="A10" s="6">
        <v>5</v>
      </c>
      <c r="B10" s="7" t="s">
        <v>23</v>
      </c>
      <c r="C10" s="12"/>
      <c r="D10" s="12"/>
      <c r="E10" s="8" t="s">
        <v>88</v>
      </c>
      <c r="F10" s="9">
        <v>1</v>
      </c>
      <c r="G10" s="1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79.2">
      <c r="A11" s="6">
        <v>6</v>
      </c>
      <c r="B11" s="7" t="s">
        <v>24</v>
      </c>
      <c r="C11" s="12"/>
      <c r="D11" s="12"/>
      <c r="E11" s="8" t="s">
        <v>28</v>
      </c>
      <c r="F11" s="9">
        <v>1</v>
      </c>
      <c r="G11" s="1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105.6">
      <c r="A12" s="6">
        <v>7</v>
      </c>
      <c r="B12" s="7" t="s">
        <v>25</v>
      </c>
      <c r="C12" s="12"/>
      <c r="D12" s="12"/>
      <c r="E12" s="8" t="s">
        <v>29</v>
      </c>
      <c r="F12" s="9">
        <v>1</v>
      </c>
      <c r="G12" s="1"/>
      <c r="H12" s="10">
        <f t="shared" si="0"/>
        <v>0</v>
      </c>
      <c r="I12" s="10">
        <f t="shared" si="1"/>
        <v>0</v>
      </c>
      <c r="J12" s="10">
        <f t="shared" si="2"/>
        <v>0</v>
      </c>
    </row>
    <row r="13" spans="1:10" ht="52.8">
      <c r="A13" s="6">
        <v>8</v>
      </c>
      <c r="B13" s="7" t="s">
        <v>26</v>
      </c>
      <c r="C13" s="12"/>
      <c r="D13" s="12"/>
      <c r="E13" s="8" t="s">
        <v>30</v>
      </c>
      <c r="F13" s="9">
        <v>1</v>
      </c>
      <c r="G13" s="1"/>
      <c r="H13" s="10">
        <f t="shared" si="0"/>
        <v>0</v>
      </c>
      <c r="I13" s="10">
        <f t="shared" si="1"/>
        <v>0</v>
      </c>
      <c r="J13" s="10">
        <f t="shared" si="2"/>
        <v>0</v>
      </c>
    </row>
    <row r="14" spans="1:10" ht="66">
      <c r="A14" s="6">
        <v>9</v>
      </c>
      <c r="B14" s="7" t="s">
        <v>27</v>
      </c>
      <c r="C14" s="12"/>
      <c r="D14" s="12"/>
      <c r="E14" s="8" t="s">
        <v>31</v>
      </c>
      <c r="F14" s="9">
        <v>1</v>
      </c>
      <c r="G14" s="1"/>
      <c r="H14" s="10">
        <f t="shared" si="0"/>
        <v>0</v>
      </c>
      <c r="I14" s="10">
        <f t="shared" si="1"/>
        <v>0</v>
      </c>
      <c r="J14" s="10">
        <f t="shared" si="2"/>
        <v>0</v>
      </c>
    </row>
    <row r="15" spans="1:10" ht="39.6">
      <c r="A15" s="6">
        <v>10</v>
      </c>
      <c r="B15" s="7" t="s">
        <v>32</v>
      </c>
      <c r="C15" s="12"/>
      <c r="D15" s="12"/>
      <c r="E15" s="8" t="s">
        <v>34</v>
      </c>
      <c r="F15" s="9">
        <v>1</v>
      </c>
      <c r="G15" s="1"/>
      <c r="H15" s="10">
        <f t="shared" si="0"/>
        <v>0</v>
      </c>
      <c r="I15" s="10">
        <f t="shared" si="1"/>
        <v>0</v>
      </c>
      <c r="J15" s="10">
        <f t="shared" si="2"/>
        <v>0</v>
      </c>
    </row>
    <row r="16" spans="1:10" ht="39.6">
      <c r="A16" s="6">
        <v>11</v>
      </c>
      <c r="B16" s="7" t="s">
        <v>33</v>
      </c>
      <c r="C16" s="12"/>
      <c r="D16" s="12"/>
      <c r="E16" s="8" t="s">
        <v>35</v>
      </c>
      <c r="F16" s="9">
        <v>1</v>
      </c>
      <c r="G16" s="1"/>
      <c r="H16" s="10">
        <f t="shared" si="0"/>
        <v>0</v>
      </c>
      <c r="I16" s="10">
        <f t="shared" si="1"/>
        <v>0</v>
      </c>
      <c r="J16" s="10">
        <f t="shared" si="2"/>
        <v>0</v>
      </c>
    </row>
    <row r="17" spans="1:10" ht="92.4">
      <c r="A17" s="6">
        <v>12</v>
      </c>
      <c r="B17" s="7" t="s">
        <v>36</v>
      </c>
      <c r="C17" s="12"/>
      <c r="D17" s="12"/>
      <c r="E17" s="8" t="s">
        <v>39</v>
      </c>
      <c r="F17" s="9">
        <v>22</v>
      </c>
      <c r="G17" s="1"/>
      <c r="H17" s="10">
        <f t="shared" si="0"/>
        <v>0</v>
      </c>
      <c r="I17" s="10">
        <f t="shared" si="1"/>
        <v>0</v>
      </c>
      <c r="J17" s="10">
        <f t="shared" si="2"/>
        <v>0</v>
      </c>
    </row>
    <row r="18" spans="1:10" ht="79.2">
      <c r="A18" s="6">
        <v>13</v>
      </c>
      <c r="B18" s="7" t="s">
        <v>37</v>
      </c>
      <c r="C18" s="12"/>
      <c r="D18" s="12"/>
      <c r="E18" s="8" t="s">
        <v>40</v>
      </c>
      <c r="F18" s="9">
        <v>22</v>
      </c>
      <c r="G18" s="1"/>
      <c r="H18" s="10">
        <f t="shared" si="0"/>
        <v>0</v>
      </c>
      <c r="I18" s="10">
        <f t="shared" si="1"/>
        <v>0</v>
      </c>
      <c r="J18" s="10">
        <f t="shared" si="2"/>
        <v>0</v>
      </c>
    </row>
    <row r="19" spans="1:10" ht="52.8">
      <c r="A19" s="6">
        <v>14</v>
      </c>
      <c r="B19" s="7" t="s">
        <v>38</v>
      </c>
      <c r="C19" s="12"/>
      <c r="D19" s="12"/>
      <c r="E19" s="8" t="s">
        <v>41</v>
      </c>
      <c r="F19" s="9">
        <v>1</v>
      </c>
      <c r="G19" s="1"/>
      <c r="H19" s="10">
        <f t="shared" si="0"/>
        <v>0</v>
      </c>
      <c r="I19" s="10">
        <f t="shared" si="1"/>
        <v>0</v>
      </c>
      <c r="J19" s="10">
        <f t="shared" si="2"/>
        <v>0</v>
      </c>
    </row>
    <row r="20" spans="1:10" ht="79.2">
      <c r="A20" s="6">
        <v>15</v>
      </c>
      <c r="B20" s="7" t="s">
        <v>42</v>
      </c>
      <c r="C20" s="12"/>
      <c r="D20" s="12"/>
      <c r="E20" s="8" t="s">
        <v>43</v>
      </c>
      <c r="F20" s="9">
        <v>1</v>
      </c>
      <c r="G20" s="1"/>
      <c r="H20" s="10">
        <f t="shared" si="0"/>
        <v>0</v>
      </c>
      <c r="I20" s="10">
        <f t="shared" si="1"/>
        <v>0</v>
      </c>
      <c r="J20" s="10">
        <f t="shared" si="2"/>
        <v>0</v>
      </c>
    </row>
    <row r="21" spans="1:10" ht="79.2">
      <c r="A21" s="6">
        <v>16</v>
      </c>
      <c r="B21" s="7" t="s">
        <v>44</v>
      </c>
      <c r="C21" s="12"/>
      <c r="D21" s="12"/>
      <c r="E21" s="8" t="s">
        <v>45</v>
      </c>
      <c r="F21" s="9">
        <v>22</v>
      </c>
      <c r="G21" s="1"/>
      <c r="H21" s="10">
        <f t="shared" si="0"/>
        <v>0</v>
      </c>
      <c r="I21" s="10">
        <f t="shared" si="1"/>
        <v>0</v>
      </c>
      <c r="J21" s="10">
        <f t="shared" si="2"/>
        <v>0</v>
      </c>
    </row>
    <row r="22" spans="1:10" ht="39.6">
      <c r="A22" s="6">
        <v>17</v>
      </c>
      <c r="B22" s="7" t="s">
        <v>46</v>
      </c>
      <c r="C22" s="12"/>
      <c r="D22" s="12"/>
      <c r="E22" s="8" t="s">
        <v>47</v>
      </c>
      <c r="F22" s="9">
        <v>23</v>
      </c>
      <c r="G22" s="1"/>
      <c r="H22" s="10">
        <f t="shared" si="0"/>
        <v>0</v>
      </c>
      <c r="I22" s="10">
        <f t="shared" si="1"/>
        <v>0</v>
      </c>
      <c r="J22" s="10">
        <f t="shared" si="2"/>
        <v>0</v>
      </c>
    </row>
    <row r="23" spans="1:10" ht="105.6">
      <c r="A23" s="6">
        <v>18</v>
      </c>
      <c r="B23" s="7" t="s">
        <v>48</v>
      </c>
      <c r="C23" s="12"/>
      <c r="D23" s="12"/>
      <c r="E23" s="8" t="s">
        <v>49</v>
      </c>
      <c r="F23" s="9">
        <v>23</v>
      </c>
      <c r="G23" s="1"/>
      <c r="H23" s="10">
        <f t="shared" si="0"/>
        <v>0</v>
      </c>
      <c r="I23" s="10">
        <f t="shared" si="1"/>
        <v>0</v>
      </c>
      <c r="J23" s="10">
        <f t="shared" si="2"/>
        <v>0</v>
      </c>
    </row>
    <row r="24" spans="1:10" ht="39.6">
      <c r="A24" s="6">
        <v>19</v>
      </c>
      <c r="B24" s="7" t="s">
        <v>50</v>
      </c>
      <c r="C24" s="12"/>
      <c r="D24" s="12"/>
      <c r="E24" s="8" t="s">
        <v>51</v>
      </c>
      <c r="F24" s="9">
        <v>22</v>
      </c>
      <c r="G24" s="1"/>
      <c r="H24" s="10">
        <f t="shared" si="0"/>
        <v>0</v>
      </c>
      <c r="I24" s="10">
        <f t="shared" si="1"/>
        <v>0</v>
      </c>
      <c r="J24" s="10">
        <f t="shared" si="2"/>
        <v>0</v>
      </c>
    </row>
    <row r="25" spans="1:10" ht="92.4">
      <c r="A25" s="6">
        <v>20</v>
      </c>
      <c r="B25" s="7" t="s">
        <v>24</v>
      </c>
      <c r="C25" s="12"/>
      <c r="D25" s="12"/>
      <c r="E25" s="8" t="s">
        <v>52</v>
      </c>
      <c r="F25" s="9">
        <v>1</v>
      </c>
      <c r="G25" s="1"/>
      <c r="H25" s="10">
        <f t="shared" si="0"/>
        <v>0</v>
      </c>
      <c r="I25" s="10">
        <f aca="true" t="shared" si="3" ref="I25:I43">G25*F25</f>
        <v>0</v>
      </c>
      <c r="J25" s="10">
        <f aca="true" t="shared" si="4" ref="J25:J43">H25*F25</f>
        <v>0</v>
      </c>
    </row>
    <row r="26" spans="1:10" ht="52.8">
      <c r="A26" s="6">
        <v>21</v>
      </c>
      <c r="B26" s="7" t="s">
        <v>53</v>
      </c>
      <c r="C26" s="12"/>
      <c r="D26" s="12"/>
      <c r="E26" s="8" t="s">
        <v>54</v>
      </c>
      <c r="F26" s="9">
        <v>1</v>
      </c>
      <c r="G26" s="1"/>
      <c r="H26" s="10">
        <f t="shared" si="0"/>
        <v>0</v>
      </c>
      <c r="I26" s="10">
        <f t="shared" si="3"/>
        <v>0</v>
      </c>
      <c r="J26" s="10">
        <f t="shared" si="4"/>
        <v>0</v>
      </c>
    </row>
    <row r="27" spans="1:10" ht="39.6">
      <c r="A27" s="6">
        <v>22</v>
      </c>
      <c r="B27" s="7" t="s">
        <v>55</v>
      </c>
      <c r="C27" s="12"/>
      <c r="D27" s="12"/>
      <c r="E27" s="8" t="s">
        <v>56</v>
      </c>
      <c r="F27" s="9">
        <v>1</v>
      </c>
      <c r="G27" s="1"/>
      <c r="H27" s="10">
        <f t="shared" si="0"/>
        <v>0</v>
      </c>
      <c r="I27" s="10">
        <f t="shared" si="3"/>
        <v>0</v>
      </c>
      <c r="J27" s="10">
        <f t="shared" si="4"/>
        <v>0</v>
      </c>
    </row>
    <row r="28" spans="1:10" ht="92.4">
      <c r="A28" s="6">
        <v>23</v>
      </c>
      <c r="B28" s="7" t="s">
        <v>57</v>
      </c>
      <c r="C28" s="12"/>
      <c r="D28" s="12"/>
      <c r="E28" s="8" t="s">
        <v>58</v>
      </c>
      <c r="F28" s="9">
        <v>2</v>
      </c>
      <c r="G28" s="1"/>
      <c r="H28" s="10">
        <f t="shared" si="0"/>
        <v>0</v>
      </c>
      <c r="I28" s="10">
        <f t="shared" si="3"/>
        <v>0</v>
      </c>
      <c r="J28" s="10">
        <f t="shared" si="4"/>
        <v>0</v>
      </c>
    </row>
    <row r="29" spans="1:10" ht="132">
      <c r="A29" s="6">
        <v>24</v>
      </c>
      <c r="B29" s="7" t="s">
        <v>24</v>
      </c>
      <c r="C29" s="12"/>
      <c r="D29" s="12"/>
      <c r="E29" s="8" t="s">
        <v>59</v>
      </c>
      <c r="F29" s="9">
        <v>22</v>
      </c>
      <c r="G29" s="1"/>
      <c r="H29" s="10">
        <f t="shared" si="0"/>
        <v>0</v>
      </c>
      <c r="I29" s="10">
        <f t="shared" si="3"/>
        <v>0</v>
      </c>
      <c r="J29" s="10">
        <f t="shared" si="4"/>
        <v>0</v>
      </c>
    </row>
    <row r="30" spans="1:10" ht="92.4">
      <c r="A30" s="6">
        <v>25</v>
      </c>
      <c r="B30" s="7" t="s">
        <v>57</v>
      </c>
      <c r="C30" s="12"/>
      <c r="D30" s="12"/>
      <c r="E30" s="8" t="s">
        <v>58</v>
      </c>
      <c r="F30" s="9">
        <v>22</v>
      </c>
      <c r="G30" s="1"/>
      <c r="H30" s="10">
        <f t="shared" si="0"/>
        <v>0</v>
      </c>
      <c r="I30" s="10">
        <f t="shared" si="3"/>
        <v>0</v>
      </c>
      <c r="J30" s="10">
        <f t="shared" si="4"/>
        <v>0</v>
      </c>
    </row>
    <row r="31" spans="1:10" ht="66">
      <c r="A31" s="6">
        <v>26</v>
      </c>
      <c r="B31" s="7" t="s">
        <v>32</v>
      </c>
      <c r="C31" s="12"/>
      <c r="D31" s="12"/>
      <c r="E31" s="8" t="s">
        <v>60</v>
      </c>
      <c r="F31" s="9">
        <v>2</v>
      </c>
      <c r="G31" s="1"/>
      <c r="H31" s="10">
        <f t="shared" si="0"/>
        <v>0</v>
      </c>
      <c r="I31" s="10">
        <f t="shared" si="3"/>
        <v>0</v>
      </c>
      <c r="J31" s="10">
        <f t="shared" si="4"/>
        <v>0</v>
      </c>
    </row>
    <row r="32" spans="1:10" ht="12.75">
      <c r="A32" s="13" t="s">
        <v>10</v>
      </c>
      <c r="B32" s="14"/>
      <c r="C32" s="14"/>
      <c r="D32" s="14"/>
      <c r="E32" s="14"/>
      <c r="F32" s="14"/>
      <c r="G32" s="14"/>
      <c r="H32" s="14"/>
      <c r="I32" s="14"/>
      <c r="J32" s="15"/>
    </row>
    <row r="33" spans="1:10" ht="118.8">
      <c r="A33" s="6">
        <v>27</v>
      </c>
      <c r="B33" s="7" t="s">
        <v>15</v>
      </c>
      <c r="C33" s="12"/>
      <c r="D33" s="12"/>
      <c r="E33" s="8" t="s">
        <v>62</v>
      </c>
      <c r="F33" s="9">
        <v>1</v>
      </c>
      <c r="G33" s="1"/>
      <c r="H33" s="10">
        <f t="shared" si="0"/>
        <v>0</v>
      </c>
      <c r="I33" s="10">
        <f t="shared" si="3"/>
        <v>0</v>
      </c>
      <c r="J33" s="10">
        <f t="shared" si="4"/>
        <v>0</v>
      </c>
    </row>
    <row r="34" spans="1:10" ht="66">
      <c r="A34" s="6">
        <v>28</v>
      </c>
      <c r="B34" s="7" t="s">
        <v>17</v>
      </c>
      <c r="C34" s="12"/>
      <c r="D34" s="12"/>
      <c r="E34" s="8" t="s">
        <v>63</v>
      </c>
      <c r="F34" s="9">
        <v>1</v>
      </c>
      <c r="G34" s="1"/>
      <c r="H34" s="10">
        <f t="shared" si="0"/>
        <v>0</v>
      </c>
      <c r="I34" s="10">
        <f t="shared" si="3"/>
        <v>0</v>
      </c>
      <c r="J34" s="10">
        <f t="shared" si="4"/>
        <v>0</v>
      </c>
    </row>
    <row r="35" spans="1:10" ht="39.6">
      <c r="A35" s="6">
        <v>29</v>
      </c>
      <c r="B35" s="7" t="s">
        <v>16</v>
      </c>
      <c r="C35" s="12"/>
      <c r="D35" s="12"/>
      <c r="E35" s="8" t="s">
        <v>64</v>
      </c>
      <c r="F35" s="9">
        <v>1</v>
      </c>
      <c r="G35" s="1"/>
      <c r="H35" s="10">
        <f t="shared" si="0"/>
        <v>0</v>
      </c>
      <c r="I35" s="10">
        <f t="shared" si="3"/>
        <v>0</v>
      </c>
      <c r="J35" s="10">
        <f t="shared" si="4"/>
        <v>0</v>
      </c>
    </row>
    <row r="36" spans="1:10" ht="66">
      <c r="A36" s="6">
        <v>30</v>
      </c>
      <c r="B36" s="7" t="s">
        <v>18</v>
      </c>
      <c r="C36" s="12"/>
      <c r="D36" s="12"/>
      <c r="E36" s="8" t="s">
        <v>22</v>
      </c>
      <c r="F36" s="9">
        <v>1</v>
      </c>
      <c r="G36" s="1"/>
      <c r="H36" s="10">
        <f t="shared" si="0"/>
        <v>0</v>
      </c>
      <c r="I36" s="10">
        <f t="shared" si="3"/>
        <v>0</v>
      </c>
      <c r="J36" s="10">
        <f t="shared" si="4"/>
        <v>0</v>
      </c>
    </row>
    <row r="37" spans="1:10" ht="66">
      <c r="A37" s="6">
        <v>31</v>
      </c>
      <c r="B37" s="7" t="s">
        <v>61</v>
      </c>
      <c r="C37" s="12"/>
      <c r="D37" s="12"/>
      <c r="E37" s="8" t="s">
        <v>65</v>
      </c>
      <c r="F37" s="9">
        <v>1</v>
      </c>
      <c r="G37" s="1"/>
      <c r="H37" s="10">
        <f t="shared" si="0"/>
        <v>0</v>
      </c>
      <c r="I37" s="10">
        <f t="shared" si="3"/>
        <v>0</v>
      </c>
      <c r="J37" s="10">
        <f t="shared" si="4"/>
        <v>0</v>
      </c>
    </row>
    <row r="38" spans="1:10" ht="105.6">
      <c r="A38" s="6">
        <v>32</v>
      </c>
      <c r="B38" s="7" t="s">
        <v>66</v>
      </c>
      <c r="C38" s="12"/>
      <c r="D38" s="12"/>
      <c r="E38" s="8" t="s">
        <v>70</v>
      </c>
      <c r="F38" s="9">
        <v>1</v>
      </c>
      <c r="G38" s="1"/>
      <c r="H38" s="10">
        <f t="shared" si="0"/>
        <v>0</v>
      </c>
      <c r="I38" s="10">
        <f t="shared" si="3"/>
        <v>0</v>
      </c>
      <c r="J38" s="10">
        <f t="shared" si="4"/>
        <v>0</v>
      </c>
    </row>
    <row r="39" spans="1:10" ht="39.6">
      <c r="A39" s="6">
        <v>33</v>
      </c>
      <c r="B39" s="7" t="s">
        <v>67</v>
      </c>
      <c r="C39" s="12"/>
      <c r="D39" s="12"/>
      <c r="E39" s="8" t="s">
        <v>71</v>
      </c>
      <c r="F39" s="9">
        <v>1</v>
      </c>
      <c r="G39" s="1"/>
      <c r="H39" s="10">
        <f t="shared" si="0"/>
        <v>0</v>
      </c>
      <c r="I39" s="10">
        <f t="shared" si="3"/>
        <v>0</v>
      </c>
      <c r="J39" s="10">
        <f t="shared" si="4"/>
        <v>0</v>
      </c>
    </row>
    <row r="40" spans="1:10" ht="66">
      <c r="A40" s="6">
        <v>34</v>
      </c>
      <c r="B40" s="7" t="s">
        <v>68</v>
      </c>
      <c r="C40" s="12"/>
      <c r="D40" s="12"/>
      <c r="E40" s="8" t="s">
        <v>31</v>
      </c>
      <c r="F40" s="9">
        <v>1</v>
      </c>
      <c r="G40" s="1"/>
      <c r="H40" s="10">
        <f t="shared" si="0"/>
        <v>0</v>
      </c>
      <c r="I40" s="10">
        <f t="shared" si="3"/>
        <v>0</v>
      </c>
      <c r="J40" s="10">
        <f t="shared" si="4"/>
        <v>0</v>
      </c>
    </row>
    <row r="41" spans="1:10" ht="92.4">
      <c r="A41" s="6">
        <v>35</v>
      </c>
      <c r="B41" s="7" t="s">
        <v>69</v>
      </c>
      <c r="C41" s="12"/>
      <c r="D41" s="12"/>
      <c r="E41" s="8" t="s">
        <v>72</v>
      </c>
      <c r="F41" s="9">
        <v>2</v>
      </c>
      <c r="G41" s="1"/>
      <c r="H41" s="10">
        <f t="shared" si="0"/>
        <v>0</v>
      </c>
      <c r="I41" s="10">
        <f t="shared" si="3"/>
        <v>0</v>
      </c>
      <c r="J41" s="10">
        <f t="shared" si="4"/>
        <v>0</v>
      </c>
    </row>
    <row r="42" spans="1:10" ht="118.8">
      <c r="A42" s="6">
        <v>36</v>
      </c>
      <c r="B42" s="7" t="s">
        <v>73</v>
      </c>
      <c r="C42" s="12"/>
      <c r="D42" s="12"/>
      <c r="E42" s="8" t="s">
        <v>74</v>
      </c>
      <c r="F42" s="9">
        <v>24</v>
      </c>
      <c r="G42" s="1"/>
      <c r="H42" s="10">
        <f t="shared" si="0"/>
        <v>0</v>
      </c>
      <c r="I42" s="10">
        <f t="shared" si="3"/>
        <v>0</v>
      </c>
      <c r="J42" s="10">
        <f t="shared" si="4"/>
        <v>0</v>
      </c>
    </row>
    <row r="43" spans="1:10" ht="39.6">
      <c r="A43" s="6">
        <v>37</v>
      </c>
      <c r="B43" s="7" t="s">
        <v>67</v>
      </c>
      <c r="C43" s="12"/>
      <c r="D43" s="12"/>
      <c r="E43" s="8" t="s">
        <v>71</v>
      </c>
      <c r="F43" s="9">
        <v>24</v>
      </c>
      <c r="G43" s="1"/>
      <c r="H43" s="10">
        <f t="shared" si="0"/>
        <v>0</v>
      </c>
      <c r="I43" s="10">
        <f t="shared" si="3"/>
        <v>0</v>
      </c>
      <c r="J43" s="10">
        <f t="shared" si="4"/>
        <v>0</v>
      </c>
    </row>
    <row r="44" spans="1:10" ht="92.4">
      <c r="A44" s="6">
        <v>38</v>
      </c>
      <c r="B44" s="7" t="s">
        <v>69</v>
      </c>
      <c r="C44" s="12"/>
      <c r="D44" s="12"/>
      <c r="E44" s="8" t="s">
        <v>72</v>
      </c>
      <c r="F44" s="9">
        <v>24</v>
      </c>
      <c r="G44" s="1"/>
      <c r="H44" s="10">
        <f t="shared" si="0"/>
        <v>0</v>
      </c>
      <c r="I44" s="10">
        <f aca="true" t="shared" si="5" ref="I44:I57">G44*F44</f>
        <v>0</v>
      </c>
      <c r="J44" s="10">
        <f aca="true" t="shared" si="6" ref="J44:J57">H44*F44</f>
        <v>0</v>
      </c>
    </row>
    <row r="45" spans="1:10" ht="66">
      <c r="A45" s="6">
        <v>39</v>
      </c>
      <c r="B45" s="7" t="s">
        <v>75</v>
      </c>
      <c r="C45" s="12"/>
      <c r="D45" s="12"/>
      <c r="E45" s="8" t="s">
        <v>77</v>
      </c>
      <c r="F45" s="9">
        <v>2</v>
      </c>
      <c r="G45" s="1"/>
      <c r="H45" s="10">
        <f t="shared" si="0"/>
        <v>0</v>
      </c>
      <c r="I45" s="10">
        <f t="shared" si="5"/>
        <v>0</v>
      </c>
      <c r="J45" s="10">
        <f t="shared" si="6"/>
        <v>0</v>
      </c>
    </row>
    <row r="46" spans="1:10" ht="66">
      <c r="A46" s="6">
        <v>40</v>
      </c>
      <c r="B46" s="7" t="s">
        <v>76</v>
      </c>
      <c r="C46" s="12"/>
      <c r="D46" s="12"/>
      <c r="E46" s="8" t="s">
        <v>78</v>
      </c>
      <c r="F46" s="9">
        <v>1</v>
      </c>
      <c r="G46" s="1"/>
      <c r="H46" s="10">
        <f t="shared" si="0"/>
        <v>0</v>
      </c>
      <c r="I46" s="10">
        <f t="shared" si="5"/>
        <v>0</v>
      </c>
      <c r="J46" s="10">
        <f t="shared" si="6"/>
        <v>0</v>
      </c>
    </row>
    <row r="47" spans="1:10" ht="12.75">
      <c r="A47" s="13" t="s">
        <v>11</v>
      </c>
      <c r="B47" s="14"/>
      <c r="C47" s="14"/>
      <c r="D47" s="14"/>
      <c r="E47" s="14"/>
      <c r="F47" s="14"/>
      <c r="G47" s="14"/>
      <c r="H47" s="14"/>
      <c r="I47" s="14"/>
      <c r="J47" s="15"/>
    </row>
    <row r="48" spans="1:10" ht="118.8">
      <c r="A48" s="6">
        <v>41</v>
      </c>
      <c r="B48" s="7" t="s">
        <v>15</v>
      </c>
      <c r="C48" s="12"/>
      <c r="D48" s="12"/>
      <c r="E48" s="8" t="s">
        <v>62</v>
      </c>
      <c r="F48" s="9">
        <v>1</v>
      </c>
      <c r="G48" s="1"/>
      <c r="H48" s="10">
        <f t="shared" si="0"/>
        <v>0</v>
      </c>
      <c r="I48" s="10">
        <f t="shared" si="5"/>
        <v>0</v>
      </c>
      <c r="J48" s="10">
        <f t="shared" si="6"/>
        <v>0</v>
      </c>
    </row>
    <row r="49" spans="1:10" ht="66">
      <c r="A49" s="6">
        <v>42</v>
      </c>
      <c r="B49" s="7" t="s">
        <v>17</v>
      </c>
      <c r="C49" s="12"/>
      <c r="D49" s="12"/>
      <c r="E49" s="8" t="s">
        <v>63</v>
      </c>
      <c r="F49" s="9">
        <v>1</v>
      </c>
      <c r="G49" s="1"/>
      <c r="H49" s="10">
        <f t="shared" si="0"/>
        <v>0</v>
      </c>
      <c r="I49" s="10">
        <f t="shared" si="5"/>
        <v>0</v>
      </c>
      <c r="J49" s="10">
        <f t="shared" si="6"/>
        <v>0</v>
      </c>
    </row>
    <row r="50" spans="1:10" ht="39.6">
      <c r="A50" s="6">
        <v>43</v>
      </c>
      <c r="B50" s="7" t="s">
        <v>16</v>
      </c>
      <c r="C50" s="12"/>
      <c r="D50" s="12"/>
      <c r="E50" s="8" t="s">
        <v>64</v>
      </c>
      <c r="F50" s="9">
        <v>1</v>
      </c>
      <c r="G50" s="1"/>
      <c r="H50" s="10">
        <f t="shared" si="0"/>
        <v>0</v>
      </c>
      <c r="I50" s="10">
        <f t="shared" si="5"/>
        <v>0</v>
      </c>
      <c r="J50" s="10">
        <f t="shared" si="6"/>
        <v>0</v>
      </c>
    </row>
    <row r="51" spans="1:10" ht="66">
      <c r="A51" s="6">
        <v>44</v>
      </c>
      <c r="B51" s="7" t="s">
        <v>18</v>
      </c>
      <c r="C51" s="12"/>
      <c r="D51" s="12"/>
      <c r="E51" s="8" t="s">
        <v>22</v>
      </c>
      <c r="F51" s="9">
        <v>1</v>
      </c>
      <c r="G51" s="1"/>
      <c r="H51" s="10">
        <f t="shared" si="0"/>
        <v>0</v>
      </c>
      <c r="I51" s="10">
        <f>G51*F51</f>
        <v>0</v>
      </c>
      <c r="J51" s="10">
        <f t="shared" si="6"/>
        <v>0</v>
      </c>
    </row>
    <row r="52" spans="1:10" ht="66">
      <c r="A52" s="6">
        <v>45</v>
      </c>
      <c r="B52" s="7" t="s">
        <v>61</v>
      </c>
      <c r="C52" s="12"/>
      <c r="D52" s="12"/>
      <c r="E52" s="8" t="s">
        <v>65</v>
      </c>
      <c r="F52" s="9">
        <v>1</v>
      </c>
      <c r="G52" s="1"/>
      <c r="H52" s="10">
        <f t="shared" si="0"/>
        <v>0</v>
      </c>
      <c r="I52" s="10">
        <f t="shared" si="5"/>
        <v>0</v>
      </c>
      <c r="J52" s="10">
        <f t="shared" si="6"/>
        <v>0</v>
      </c>
    </row>
    <row r="53" spans="1:10" ht="105.6">
      <c r="A53" s="6">
        <v>46</v>
      </c>
      <c r="B53" s="7" t="s">
        <v>79</v>
      </c>
      <c r="C53" s="12"/>
      <c r="D53" s="12"/>
      <c r="E53" s="8" t="s">
        <v>70</v>
      </c>
      <c r="F53" s="9">
        <v>1</v>
      </c>
      <c r="G53" s="1"/>
      <c r="H53" s="10">
        <f t="shared" si="0"/>
        <v>0</v>
      </c>
      <c r="I53" s="10">
        <f t="shared" si="5"/>
        <v>0</v>
      </c>
      <c r="J53" s="10">
        <f t="shared" si="6"/>
        <v>0</v>
      </c>
    </row>
    <row r="54" spans="1:10" ht="79.2">
      <c r="A54" s="6">
        <v>47</v>
      </c>
      <c r="B54" s="7" t="s">
        <v>80</v>
      </c>
      <c r="C54" s="12"/>
      <c r="D54" s="12"/>
      <c r="E54" s="8" t="s">
        <v>81</v>
      </c>
      <c r="F54" s="9">
        <v>1</v>
      </c>
      <c r="G54" s="1"/>
      <c r="H54" s="10">
        <f t="shared" si="0"/>
        <v>0</v>
      </c>
      <c r="I54" s="10">
        <f t="shared" si="5"/>
        <v>0</v>
      </c>
      <c r="J54" s="10">
        <f t="shared" si="6"/>
        <v>0</v>
      </c>
    </row>
    <row r="55" spans="1:10" ht="92.4">
      <c r="A55" s="6">
        <v>48</v>
      </c>
      <c r="B55" s="7" t="s">
        <v>82</v>
      </c>
      <c r="C55" s="12"/>
      <c r="D55" s="12"/>
      <c r="E55" s="8" t="s">
        <v>84</v>
      </c>
      <c r="F55" s="9">
        <v>1</v>
      </c>
      <c r="G55" s="1"/>
      <c r="H55" s="10">
        <f t="shared" si="0"/>
        <v>0</v>
      </c>
      <c r="I55" s="10">
        <f t="shared" si="5"/>
        <v>0</v>
      </c>
      <c r="J55" s="10">
        <f t="shared" si="6"/>
        <v>0</v>
      </c>
    </row>
    <row r="56" spans="1:10" ht="39.6">
      <c r="A56" s="6">
        <v>49</v>
      </c>
      <c r="B56" s="7" t="s">
        <v>83</v>
      </c>
      <c r="C56" s="12"/>
      <c r="D56" s="12"/>
      <c r="E56" s="8" t="s">
        <v>85</v>
      </c>
      <c r="F56" s="9">
        <v>1</v>
      </c>
      <c r="G56" s="1"/>
      <c r="H56" s="10">
        <f t="shared" si="0"/>
        <v>0</v>
      </c>
      <c r="I56" s="10">
        <f t="shared" si="5"/>
        <v>0</v>
      </c>
      <c r="J56" s="10">
        <f t="shared" si="6"/>
        <v>0</v>
      </c>
    </row>
    <row r="57" spans="1:10" ht="66">
      <c r="A57" s="6">
        <v>50</v>
      </c>
      <c r="B57" s="7" t="s">
        <v>75</v>
      </c>
      <c r="C57" s="12"/>
      <c r="D57" s="12"/>
      <c r="E57" s="8" t="s">
        <v>60</v>
      </c>
      <c r="F57" s="9">
        <v>1</v>
      </c>
      <c r="G57" s="1"/>
      <c r="H57" s="10">
        <f t="shared" si="0"/>
        <v>0</v>
      </c>
      <c r="I57" s="10">
        <f t="shared" si="5"/>
        <v>0</v>
      </c>
      <c r="J57" s="10">
        <f t="shared" si="6"/>
        <v>0</v>
      </c>
    </row>
    <row r="58" spans="1:10" ht="12.75">
      <c r="A58" s="13" t="s">
        <v>12</v>
      </c>
      <c r="B58" s="14"/>
      <c r="C58" s="14"/>
      <c r="D58" s="14"/>
      <c r="E58" s="14"/>
      <c r="F58" s="14"/>
      <c r="G58" s="14"/>
      <c r="H58" s="14"/>
      <c r="I58" s="14"/>
      <c r="J58" s="15"/>
    </row>
    <row r="59" spans="1:10" ht="118.8">
      <c r="A59" s="6">
        <v>51</v>
      </c>
      <c r="B59" s="7" t="s">
        <v>15</v>
      </c>
      <c r="C59" s="12"/>
      <c r="D59" s="12"/>
      <c r="E59" s="8" t="s">
        <v>19</v>
      </c>
      <c r="F59" s="9">
        <v>1</v>
      </c>
      <c r="G59" s="1"/>
      <c r="H59" s="10">
        <f t="shared" si="0"/>
        <v>0</v>
      </c>
      <c r="I59" s="10">
        <f aca="true" t="shared" si="7" ref="I59:I62">G59*F59</f>
        <v>0</v>
      </c>
      <c r="J59" s="10">
        <f aca="true" t="shared" si="8" ref="J59:J62">H59*F59</f>
        <v>0</v>
      </c>
    </row>
    <row r="60" spans="1:10" ht="66">
      <c r="A60" s="6">
        <v>52</v>
      </c>
      <c r="B60" s="7" t="s">
        <v>17</v>
      </c>
      <c r="C60" s="12"/>
      <c r="D60" s="12"/>
      <c r="E60" s="8" t="s">
        <v>21</v>
      </c>
      <c r="F60" s="9">
        <v>1</v>
      </c>
      <c r="G60" s="1"/>
      <c r="H60" s="10">
        <f t="shared" si="0"/>
        <v>0</v>
      </c>
      <c r="I60" s="10">
        <f t="shared" si="7"/>
        <v>0</v>
      </c>
      <c r="J60" s="10">
        <f t="shared" si="8"/>
        <v>0</v>
      </c>
    </row>
    <row r="61" spans="1:10" ht="39.6">
      <c r="A61" s="6">
        <v>53</v>
      </c>
      <c r="B61" s="7" t="s">
        <v>16</v>
      </c>
      <c r="C61" s="12"/>
      <c r="D61" s="12"/>
      <c r="E61" s="8" t="s">
        <v>20</v>
      </c>
      <c r="F61" s="9">
        <v>1</v>
      </c>
      <c r="G61" s="1"/>
      <c r="H61" s="10">
        <f t="shared" si="0"/>
        <v>0</v>
      </c>
      <c r="I61" s="10">
        <f t="shared" si="7"/>
        <v>0</v>
      </c>
      <c r="J61" s="10">
        <f t="shared" si="8"/>
        <v>0</v>
      </c>
    </row>
    <row r="62" spans="1:10" ht="66">
      <c r="A62" s="6">
        <v>54</v>
      </c>
      <c r="B62" s="7" t="s">
        <v>18</v>
      </c>
      <c r="C62" s="12"/>
      <c r="D62" s="12"/>
      <c r="E62" s="8" t="s">
        <v>22</v>
      </c>
      <c r="F62" s="9">
        <v>1</v>
      </c>
      <c r="G62" s="1"/>
      <c r="H62" s="10">
        <f t="shared" si="0"/>
        <v>0</v>
      </c>
      <c r="I62" s="10">
        <f t="shared" si="7"/>
        <v>0</v>
      </c>
      <c r="J62" s="10">
        <f t="shared" si="8"/>
        <v>0</v>
      </c>
    </row>
    <row r="63" spans="1:10" ht="66">
      <c r="A63" s="6">
        <v>55</v>
      </c>
      <c r="B63" s="7" t="s">
        <v>61</v>
      </c>
      <c r="C63" s="12"/>
      <c r="D63" s="12"/>
      <c r="E63" s="8" t="s">
        <v>65</v>
      </c>
      <c r="F63" s="9">
        <v>1</v>
      </c>
      <c r="G63" s="1"/>
      <c r="H63" s="10">
        <f t="shared" si="0"/>
        <v>0</v>
      </c>
      <c r="I63" s="10">
        <f aca="true" t="shared" si="9" ref="I63:I68">G63*F63</f>
        <v>0</v>
      </c>
      <c r="J63" s="10">
        <f aca="true" t="shared" si="10" ref="J63:J68">H63*F63</f>
        <v>0</v>
      </c>
    </row>
    <row r="64" spans="1:10" ht="118.8">
      <c r="A64" s="6">
        <v>56</v>
      </c>
      <c r="B64" s="7" t="s">
        <v>79</v>
      </c>
      <c r="C64" s="12"/>
      <c r="D64" s="12"/>
      <c r="E64" s="8" t="s">
        <v>86</v>
      </c>
      <c r="F64" s="9">
        <v>1</v>
      </c>
      <c r="G64" s="1"/>
      <c r="H64" s="10">
        <f t="shared" si="0"/>
        <v>0</v>
      </c>
      <c r="I64" s="10">
        <f t="shared" si="9"/>
        <v>0</v>
      </c>
      <c r="J64" s="10">
        <f t="shared" si="10"/>
        <v>0</v>
      </c>
    </row>
    <row r="65" spans="1:10" ht="79.2">
      <c r="A65" s="6">
        <v>57</v>
      </c>
      <c r="B65" s="7" t="s">
        <v>80</v>
      </c>
      <c r="C65" s="12"/>
      <c r="D65" s="12"/>
      <c r="E65" s="8" t="s">
        <v>81</v>
      </c>
      <c r="F65" s="9">
        <v>1</v>
      </c>
      <c r="G65" s="1"/>
      <c r="H65" s="10">
        <f t="shared" si="0"/>
        <v>0</v>
      </c>
      <c r="I65" s="10">
        <f t="shared" si="9"/>
        <v>0</v>
      </c>
      <c r="J65" s="10">
        <f t="shared" si="10"/>
        <v>0</v>
      </c>
    </row>
    <row r="66" spans="1:10" ht="92.4">
      <c r="A66" s="6">
        <v>58</v>
      </c>
      <c r="B66" s="7" t="s">
        <v>82</v>
      </c>
      <c r="C66" s="12"/>
      <c r="D66" s="12"/>
      <c r="E66" s="8" t="s">
        <v>84</v>
      </c>
      <c r="F66" s="9">
        <v>1</v>
      </c>
      <c r="G66" s="1"/>
      <c r="H66" s="10">
        <f t="shared" si="0"/>
        <v>0</v>
      </c>
      <c r="I66" s="10">
        <f t="shared" si="9"/>
        <v>0</v>
      </c>
      <c r="J66" s="10">
        <f t="shared" si="10"/>
        <v>0</v>
      </c>
    </row>
    <row r="67" spans="1:10" ht="39.6">
      <c r="A67" s="6">
        <v>59</v>
      </c>
      <c r="B67" s="7" t="s">
        <v>83</v>
      </c>
      <c r="C67" s="12"/>
      <c r="D67" s="12"/>
      <c r="E67" s="8" t="s">
        <v>87</v>
      </c>
      <c r="F67" s="9">
        <v>1</v>
      </c>
      <c r="G67" s="1"/>
      <c r="H67" s="10">
        <f aca="true" t="shared" si="11" ref="H67:H68">G67*1.21</f>
        <v>0</v>
      </c>
      <c r="I67" s="10">
        <f t="shared" si="9"/>
        <v>0</v>
      </c>
      <c r="J67" s="10">
        <f t="shared" si="10"/>
        <v>0</v>
      </c>
    </row>
    <row r="68" spans="1:10" ht="66">
      <c r="A68" s="6">
        <v>60</v>
      </c>
      <c r="B68" s="7" t="s">
        <v>75</v>
      </c>
      <c r="C68" s="12"/>
      <c r="D68" s="12"/>
      <c r="E68" s="8" t="s">
        <v>77</v>
      </c>
      <c r="F68" s="9">
        <v>1</v>
      </c>
      <c r="G68" s="1"/>
      <c r="H68" s="10">
        <f t="shared" si="11"/>
        <v>0</v>
      </c>
      <c r="I68" s="10">
        <f t="shared" si="9"/>
        <v>0</v>
      </c>
      <c r="J68" s="10">
        <f t="shared" si="10"/>
        <v>0</v>
      </c>
    </row>
    <row r="70" spans="8:10" ht="12.75">
      <c r="H70" s="3" t="s">
        <v>13</v>
      </c>
      <c r="I70" s="11">
        <f>SUM(I6:I31)+SUM(I33:I46)+SUM(I48:I57)+SUM(I59:I68)</f>
        <v>0</v>
      </c>
      <c r="J70" s="11">
        <f>SUM(J6:J31)+SUM(J33:J46)+SUM(J48:J57)+SUM(J59:J68)</f>
        <v>0</v>
      </c>
    </row>
  </sheetData>
  <sheetProtection algorithmName="SHA-512" hashValue="WFmI7FWD1rRlv/pKHscQoKzc+Y32cgxM/Q+jGtZ+/jaz9vn8roIl40/EcYpvS/VlcXHwDYdKlvq7z7UKHSyRqw==" saltValue="RmC8Ig2rNxaTc84bZeDwUQ==" spinCount="100000" sheet="1" objects="1" scenarios="1"/>
  <mergeCells count="6">
    <mergeCell ref="A47:J47"/>
    <mergeCell ref="A58:J58"/>
    <mergeCell ref="A2:J2"/>
    <mergeCell ref="A4:J4"/>
    <mergeCell ref="A5:J5"/>
    <mergeCell ref="A32:J32"/>
  </mergeCells>
  <printOptions/>
  <pageMargins left="0.7" right="0.7" top="0.7875" bottom="0.7875" header="0.511805555555555" footer="0.511805555555555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Martínek</dc:creator>
  <cp:keywords/>
  <dc:description/>
  <cp:lastModifiedBy>Martínek Otto</cp:lastModifiedBy>
  <cp:lastPrinted>2020-10-09T14:45:55Z</cp:lastPrinted>
  <dcterms:created xsi:type="dcterms:W3CDTF">2018-03-14T06:12:21Z</dcterms:created>
  <dcterms:modified xsi:type="dcterms:W3CDTF">2021-06-21T14:20:25Z</dcterms:modified>
  <cp:category/>
  <cp:version/>
  <cp:contentType/>
  <cp:contentStatus/>
  <cp:revision>5</cp:revision>
</cp:coreProperties>
</file>