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49216" windowWidth="29040" windowHeight="16440" activeTab="0"/>
  </bookViews>
  <sheets>
    <sheet name="pomůcky" sheetId="1" r:id="rId1"/>
  </sheets>
  <definedNames/>
  <calcPr calcId="191029"/>
  <extLst/>
</workbook>
</file>

<file path=xl/sharedStrings.xml><?xml version="1.0" encoding="utf-8"?>
<sst xmlns="http://schemas.openxmlformats.org/spreadsheetml/2006/main" count="107" uniqueCount="99">
  <si>
    <t>Pokud technická specifikace obsahuje požadavky nebo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pro plnění veřejné zakázky použití i jiných, kvalitativně a technicky obdobných řešení.</t>
  </si>
  <si>
    <t>č.p.</t>
  </si>
  <si>
    <t>Položka</t>
  </si>
  <si>
    <t>Minimální technické parametry</t>
  </si>
  <si>
    <t>Počet</t>
  </si>
  <si>
    <t>Cena za jednotku bez DPH</t>
  </si>
  <si>
    <t>Cena za jednotku s DPH</t>
  </si>
  <si>
    <t>Cena celkem bez DPH</t>
  </si>
  <si>
    <t>Cena celkem s DPH</t>
  </si>
  <si>
    <t>celkem</t>
  </si>
  <si>
    <t>Bezdrátový spektrofotometr</t>
  </si>
  <si>
    <t>Optické vlákno</t>
  </si>
  <si>
    <t>Magnetická míchačka</t>
  </si>
  <si>
    <t>digi váha</t>
  </si>
  <si>
    <t>ideální plyn</t>
  </si>
  <si>
    <t>absolutní nula</t>
  </si>
  <si>
    <t>Minimální technická specifikace:
- spektrofotometr, bezdrátový (připojení např. pomocí USB, BT)
- pro spektroskopické pokusy a experimenty, např.: Kinetika, Beerův zákon, koncentrace barev
- v. dopravy a případného potřebného SW</t>
  </si>
  <si>
    <t>Minimální technická specifikace:
- optické vlákno k spektrofotometru
- vč. dopravy</t>
  </si>
  <si>
    <t>Minimální technická specifikace:
- magnetické míchadlo/varná deska pro ohřev vody a pokusy se sledováním změn barev při míchání roztoků
- rychlost min.: 200 – 1500 ot./min.
- vč. dopravy</t>
  </si>
  <si>
    <t>Minimální technická specifikace:
- digitální váha
- rozlišení (přesnost) min. 0,1 g
- min. váhové množství: 2 000 g
- vč. dopravy</t>
  </si>
  <si>
    <t>Minimální technická specifikace:
- pomůcka pro pokusy zákona ideálního plynu
- pro ukázku závislosti teploty, tlaku a objemu plynu
- vč. dopravy</t>
  </si>
  <si>
    <t>Minimální technick áspecifikace:
- pomůcka pro pokusy k odvození teploty absolutní nuly
- vč. dopravy</t>
  </si>
  <si>
    <t>Žákovská sada pro učebnu přírodních věd - pro 3 studenty</t>
  </si>
  <si>
    <t>Rozšiřující sada senzorů a čidel pro studentskou sadu - pro 3 studenty</t>
  </si>
  <si>
    <t>Sada senzorů a čidel pro Fyziku</t>
  </si>
  <si>
    <t>Minimální technická specifikace:
- Sada obsahuje min.: univerzální rozhraní pro měření (min.: 6x vstup, osciloskop, generátor signálů), kovovou dráhu (o délce min. 2,2m, min. 2x bezdrátový vozík se senzory, které měří min.: sílu, rychlost a akceleraci), min. 2x rotor pro pohon bezdrátového vozíku, sadu pro základní elektrické obvody (např.: spojovací díly, žárovku, napájecí modul a baterii), sadu jednoduché stroje (např.: kladky, páky, ozubená kola), sadu rotace a setrvačnost, sadu pro stavbu mostních konstrukcí, dopadovou plošinu (rozsah min: -800N až +3000N), bezdrátový senzor rotace (rozlišení max. 0,25°), bezdrátovou fotobránu, senzor zvuku s mikrofonem (rozsah min. 30-9000Hz), dobíjecí stanici pro až 10 bezdrátových senzor s konektorem USB/microUSB. 
- vč. dopravy, instalace a zaškolení</t>
  </si>
  <si>
    <t>SW</t>
  </si>
  <si>
    <t>Minimální technické parametry:
- SW licence, české prostředí, připravené úlohy
- min.: zobrazujte a zaznamenává data v reálném čase, zakresluje odhad přímo do měřeného grafu, prezentujte data
- vč. dopravy, instalace a zaškolení uživatele</t>
  </si>
  <si>
    <t>Minimální technické parametry:
- SW pro pokročilá měření v přírodních vědách, min.: hodnoty, grafy, vzorkování, manuální odečet dat, přehrání pokus standardní, sníženou nebo zvýšenou rychlostí, nahrávání videa a synchronizace s daty
- vč. dopravy, instalace a zaškolení uživatele</t>
  </si>
  <si>
    <t>Lidské oko</t>
  </si>
  <si>
    <t>Ruční generátor</t>
  </si>
  <si>
    <t>Větrná el.</t>
  </si>
  <si>
    <t>Vozíček</t>
  </si>
  <si>
    <t>Dráha s vozíčky</t>
  </si>
  <si>
    <t>Míchačka barev</t>
  </si>
  <si>
    <t>Sada čoček</t>
  </si>
  <si>
    <t>Rozhraní</t>
  </si>
  <si>
    <t>Minimální technické parametry:
- funkční model lidského oka pro znázornění anatomického modelu oka a jeho funkce
- vč. min. 1 čočky
- vč. dopravy</t>
  </si>
  <si>
    <t>Minimální technická specifikace:
- ruční generátor el. napětí
- pro pokusy na přeměny energií
- vč. dopravy</t>
  </si>
  <si>
    <t>Minimální technická specifikace:
- model větrné elektrárny pro školní výuku
- demonstrace výroby elektřiny
- vč. dopravy</t>
  </si>
  <si>
    <t>Minimální technická specifikace:
- bezdrátový vozíček s integrovanými senzory, pro pokusy s pohybem a sílou/energií
- vč. dopravy, nastavení</t>
  </si>
  <si>
    <t>Minimální technická specifikace:
- dráha pro bezdrátové vozíčky pro pokusy s pohybem a sílou/energií
- délka min. 1 m
- vč. dopravy, instalace</t>
  </si>
  <si>
    <t>Minimální technická specifikace:
- míchačka barev, pro pokusy se světlem a barvami
- LED zdroj světla se 3 barvami (červená, zelená, modrá), ovládání intenzity světla
- vč. dopravy</t>
  </si>
  <si>
    <t>Minimální technická specifikace:
- sada čoček a laseru pro demonstraci laserového světla
- vč. zdroje laserového světla, min. 5 čoček
- vč. dopravy</t>
  </si>
  <si>
    <t>Minimální tehcnická specifikace:
- sestava rozhraní a signálového generátoru - min. 5 vstupů pro senzory
- součástí sestavy min. 3 programovatelné zdroje napětí s možností nastavení tvaru a frekvence výstupního signálu, osciloskop
- vč. dopravy, instalace</t>
  </si>
  <si>
    <t>Digi váha</t>
  </si>
  <si>
    <t>Minimální technické parametry:
- digitální váha
- nerezová/ocelová vážící plocha, LCD displej, napájení bateriemi/sítí 
- váživost min. 2000 g
- stavitelné nožičky
- vč. dopravy</t>
  </si>
  <si>
    <t>pomůcky - fyzika/chemie</t>
  </si>
  <si>
    <t>Pravítko</t>
  </si>
  <si>
    <t>Stopky</t>
  </si>
  <si>
    <t>Siloměr</t>
  </si>
  <si>
    <t>Minimální technická specifikace:
- dřevěné pravítko, délka měření 1 m
- rozlišením min. v cm
- vč. dopravy</t>
  </si>
  <si>
    <t>Minimální technická specifikace:
- stopky s LCD displejem, voděodolné
- ovládání min. 3 tlačítky, možnost měření min. 2 časů, rozlišení min. 0,01 s
- datum a čas, budík
- vč. dopravy</t>
  </si>
  <si>
    <t>Minimání technické parametry:
- siloměr k měření závaží, zátěží a k měření sil
- se stupnicí v newtonech nebo gramech a kilogramech s kalibrací nuly
- 500g/5N
- vč. dopravy</t>
  </si>
  <si>
    <t>Sada na demonstraci</t>
  </si>
  <si>
    <t>Vztlak kapaliny</t>
  </si>
  <si>
    <t>Sada válců</t>
  </si>
  <si>
    <t>Minimální technická specifikace:
- sada vybavení k demonstraci zákonů a pokusů s rovnováhou (páka)
- min.: stojan, páka s otvory pro zavěšení závaží
- možnost utvořit váhy
- vč. sady závaží s možností uchycení na páku, min. 10 kusů závaží (max. 50 g každého z nich)
- vč. dopravy</t>
  </si>
  <si>
    <t>Minimální technická specifikace:
- školní pomůcka k pokusům Archimedova zákona
- důkazy vztlaku kapaliny
- vč. dopravy</t>
  </si>
  <si>
    <t>Minimální technická specifikace:
- sada min. tří válců se shodným objemem a různou hmotností, materiály (min. 1 ks): mosaz, hliník, železo/ocel
- vč. dopravy</t>
  </si>
  <si>
    <t>Minimální technická specifikace:
- sada min. tří válců o stejné hmotnosta různým objemem, materiály (min. 1 ks): mosaz, hliník, železo/ocel
- vč. dopravy</t>
  </si>
  <si>
    <t>Magnetické pole</t>
  </si>
  <si>
    <t>Minimální technická specifikace:
- zařízení k zobrazení čar magnetického pole, min. dvourozměrné. Demonstrační zařízení k min. dvourozměrnému zobrazení čar magnetického pole
-  skládá se z nádoby s kapalinou, která obsahuje magnetický prášek/železné pylyny
- vč. magnetu
- vč. dopravy</t>
  </si>
  <si>
    <t>Mikroskop</t>
  </si>
  <si>
    <t>Minimální technická specifikace:
- monokulární, otočná hlavice 360°, úhel sklonu 30°
- okuláry min: širokoúhlé WF10x/18 mm
- hlava: revolverová pro min. 4 objektivy
- objektivy min.: achromatické 4:1/0,10, 10:1/0,25, 40:1/0,65 
- celkové zvětšení: min.: 40x, 100x a 400x
 - stolek: min.  115 x 100 mm, koaxiální ovládání posuvů 
- zaostřování: jemné a hrubé
- kondenzor min.:  Abbe s irisovou aperturní clonou
- osvětlení min.: LED a plynulou regulací intenzity jasu</t>
  </si>
  <si>
    <t>Newtonova trubice</t>
  </si>
  <si>
    <t>Minimální technické parametry:
- Newtonova trubice pro pokusy volného pádu
- zátka a ventil/kohoutek k odčerpání vzduchu
- uvnitř trubice drobné předměty pro pokusy volného pádu a vakua, nebo možnost vložení drobných předmětů d otrubice
- vč. dopravy</t>
  </si>
  <si>
    <t>Model motoru</t>
  </si>
  <si>
    <t>Minimální technická specifikace:
- model čtyřdobého/čtyřtaktního dieslového motoru
- pomůcka pro demonstraci funkcí a chodu motoru, zejm. vstřikování paliva
- vč. dopravy</t>
  </si>
  <si>
    <t>Minimální technická specifikace:
- model čtyřdobého/čtyřtaktního spalovacího motoru
- model demonstruje funkce části motoru (např.: řízení ventilů, zapalování, karburátor, komprese, sání, nebo výfuk)
- ovládání min.: ruční, setrvačníkové
- vč. dopravy</t>
  </si>
  <si>
    <t>Pokusy s vakuem</t>
  </si>
  <si>
    <t>Optika</t>
  </si>
  <si>
    <t>Minimální technická specifikace:
- sada pro pokusy s vakuem
- min. dvoustupňová kompaktní rotační vakuová vývěva. Talíř vakuové vývěvy s gumovým těsněním
- vakuový zvon, vnitřní Ø min. 150 mm, vč vakuové hadice pro spojení vakuové vývěvy a talíře
- vč. dopravy</t>
  </si>
  <si>
    <t>Minimální technické parametry:
- sada žákovských cvičení pro pokusy s optikou paprsků. Obsahuje sadu plochých modelů čoček, zrcadel různých tvarů a poloměrů.
- součástí dodávky jsou kompletní fólie/modely k následujícím tématům: model lidského oka, Fotoaparát, Galileův teleskop, Keplerův teleskop
- vč. laseru, jako zdroje laserového světla, min. 3 paprsky
- vč. dopravy, zaškolení</t>
  </si>
  <si>
    <t>Generátor</t>
  </si>
  <si>
    <t>Elektroskop</t>
  </si>
  <si>
    <t>Kádina</t>
  </si>
  <si>
    <t>Minimální technické parametry:
- Van de Graaffův generátor pro pokusy s elektrickým napětím a elektrickým polem, min. ruční pohon
- výška: min. 360 mm, Ø koule min.: 120 mm
- vč. dopravy</t>
  </si>
  <si>
    <t>Minimální technická specifikace:
- elektroskop, model s kondenzátorovými destičkami/destičkou
- pro názorné pokusy z elektrostatiky (např. elektrický náboj, napětí)
- vč. min. 4mm bezpečnostní zdířky pro uzemnění skříně. 
- vč. dopravy</t>
  </si>
  <si>
    <t>Minimální technická specifikace:
- kádinka vysoká, sklo, 150 ml
- vč. dopravy</t>
  </si>
  <si>
    <t>Minimální technická specifikace:
- kádinka nízká, sklo, 250 ml
- vč. dopravy</t>
  </si>
  <si>
    <t>Orbit</t>
  </si>
  <si>
    <t>Vlasec</t>
  </si>
  <si>
    <t>Minimální technická specifikace:
- Tellurium, názorný model Slunce, Země a Měsíce s obsluhou pro znázornění průběhů pohybů
- pro výukové účely k vysvětlení astronomických jevů, např.:  Den a noc, pohyb Slunce, Roční období, - vč. dopravy</t>
  </si>
  <si>
    <t>Minimální technická specifikace:
- ohebný nylonový vlasec. Zatížitelnost/nosnost min. 7 kg, průměr min. 0,4 mm, délka min. 50 m
- vč. dopravy</t>
  </si>
  <si>
    <t>Minimální technické parametry:
- sada pro pokusy s optikou, pokusy min.: Šíření světla a stín, Odraz na zrcadle, Dráha paprsků na zakřivených zrcadlech, Lom světla, Ohnisková vzdálenost, Rozklad světla.
- vč. zdroje optického světla
- vč. dopravyu pracovat bez omezení.  Dělená Petriho miska, Matnice.</t>
  </si>
  <si>
    <t>Magnet</t>
  </si>
  <si>
    <t>Minimální technická specifikace:
- silné magnety, tvar válce, ø min. 6 mm, 1 dvojice
- vč. dopravy</t>
  </si>
  <si>
    <t>Minimální technická specifikace:
- magnet, tvar kvádru, délka min.: 100 mm, severní pól vyznačen
- vč. dopravy</t>
  </si>
  <si>
    <t>Minimální technická specifikace:
- magnet, tvar válce, délka: 100 mm
- vč. dopravy</t>
  </si>
  <si>
    <t>Minimální technická specifikace:
- magnet, tvar válce, 1 dvojice, délka: min. 60 mm
- vč. dopravy</t>
  </si>
  <si>
    <t>Válec</t>
  </si>
  <si>
    <t>Teploměr</t>
  </si>
  <si>
    <t>Minimální technick áspecifikace:
- odměrný válec vysoký, min. 100 ml
- vč. dopravy</t>
  </si>
  <si>
    <t>Minimální technické parametry:
- teploměr, od -10°C do +110°C / 1°C
- vč. dopravy</t>
  </si>
  <si>
    <t>Minimální technická specifikace:
Žákovská sada pro experimenty v učebně přírodních věd obsahující: plastový kufřík pro bezpečné uložení senzorů (každý senzor má speciálně tvarovanou přihrádku), metodickou příručka učitele (včetně popisu úlohy, seznamu pomůcek a odhadu času potřebného na experiment), min. 28 žákovských úloh a sadu senzorů (bezdrátový senzor pH,  bezdrátový senzor pohybu, bezdrátový senzor síly a zrychlení, bezdrátový senzor tlaku, bezdrátový senzor teploty, bezdrátový senzor napětí, bezdrátový vozík s integrovaným senzorem síly, rychlosti a zrychlení). Každý senzor musí být vybaven baterií a bezdrátovým komunikačním rozhraním standardu Bluetooth. Všechny senzory musí pracovat v jednom, společném sw prostředí
- vč. dopravy, zaškolení</t>
  </si>
  <si>
    <t>Minimální technická specifikace:
- rozšiřující sada pro experimenty pro učebnu přírodních věd
- obsahující min. 6 senzorů - bezdrátový senzor plynného CO2 (min. 0 - 100000 ppm), bezdrátový senzor vodivosti (min. 0-20 000 μS/cm), bezdrátový senzor proudu (min. rozsah 0 - 0,6A), bezdrátový světelný senzor (min. 400 - 800 nm, měří min.: intenzitu světla, RGB, UVA a UVB), bezdrátový kolorimetr a turbidimetr, bezdrátový senzor magnetického pole (min. dva rozsahy min. ± 49 G a min. ± 1300 G). Každý senzor musí být vybaven baterií a bezdrátovým komunikačním rozhraním standardu Bluetooth. Všechny senzory musí pracovat v jednom, společném sw prostředí.
- vč. dopravy, instalace a zaškolení</t>
  </si>
  <si>
    <t>Typ / Identifikace výrobku</t>
  </si>
  <si>
    <t>Výrobce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</si>
</sst>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name val="Cambria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4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44" fontId="0" fillId="0" borderId="1" xfId="0" applyNumberFormat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center" wrapText="1"/>
      <protection/>
    </xf>
    <xf numFmtId="0" fontId="2" fillId="4" borderId="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zoomScale="80" zoomScaleNormal="80" workbookViewId="0" topLeftCell="A1">
      <selection activeCell="E7" sqref="E7"/>
    </sheetView>
  </sheetViews>
  <sheetFormatPr defaultColWidth="9.140625" defaultRowHeight="12.75"/>
  <cols>
    <col min="1" max="1" width="7.57421875" style="3" customWidth="1"/>
    <col min="2" max="2" width="19.8515625" style="3" customWidth="1"/>
    <col min="3" max="4" width="19.28125" style="3" customWidth="1"/>
    <col min="5" max="5" width="102.140625" style="3" customWidth="1"/>
    <col min="6" max="6" width="8.7109375" style="3" customWidth="1"/>
    <col min="7" max="10" width="21.7109375" style="3" customWidth="1"/>
    <col min="11" max="1023" width="8.7109375" style="3" customWidth="1"/>
    <col min="1024" max="16384" width="8.8515625" style="3" customWidth="1"/>
  </cols>
  <sheetData>
    <row r="1" spans="1:10" ht="12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6.4">
      <c r="A3" s="4" t="s">
        <v>1</v>
      </c>
      <c r="B3" s="4" t="s">
        <v>2</v>
      </c>
      <c r="C3" s="5" t="s">
        <v>97</v>
      </c>
      <c r="D3" s="4" t="s">
        <v>98</v>
      </c>
      <c r="E3" s="4" t="s">
        <v>3</v>
      </c>
      <c r="F3" s="4" t="s">
        <v>4</v>
      </c>
      <c r="G3" s="5" t="s">
        <v>5</v>
      </c>
      <c r="H3" s="5" t="s">
        <v>6</v>
      </c>
      <c r="I3" s="4" t="s">
        <v>7</v>
      </c>
      <c r="J3" s="4" t="s">
        <v>8</v>
      </c>
    </row>
    <row r="4" spans="1:10" ht="12.75">
      <c r="A4" s="14" t="s">
        <v>47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52.8">
      <c r="A5" s="6">
        <v>1</v>
      </c>
      <c r="B5" s="7" t="s">
        <v>10</v>
      </c>
      <c r="C5" s="12"/>
      <c r="D5" s="12"/>
      <c r="E5" s="8" t="s">
        <v>16</v>
      </c>
      <c r="F5" s="9">
        <v>1</v>
      </c>
      <c r="G5" s="1"/>
      <c r="H5" s="10">
        <f>G5*1.21</f>
        <v>0</v>
      </c>
      <c r="I5" s="10">
        <f>G5*F5</f>
        <v>0</v>
      </c>
      <c r="J5" s="10">
        <f>H5*F5</f>
        <v>0</v>
      </c>
    </row>
    <row r="6" spans="1:10" ht="39.6">
      <c r="A6" s="6">
        <v>2</v>
      </c>
      <c r="B6" s="7" t="s">
        <v>11</v>
      </c>
      <c r="C6" s="12"/>
      <c r="D6" s="12"/>
      <c r="E6" s="8" t="s">
        <v>17</v>
      </c>
      <c r="F6" s="9">
        <v>1</v>
      </c>
      <c r="G6" s="1"/>
      <c r="H6" s="10">
        <f aca="true" t="shared" si="0" ref="H6:H51">G6*1.21</f>
        <v>0</v>
      </c>
      <c r="I6" s="10">
        <f aca="true" t="shared" si="1" ref="I6:I19">G6*F6</f>
        <v>0</v>
      </c>
      <c r="J6" s="10">
        <f aca="true" t="shared" si="2" ref="J6:J19">H6*F6</f>
        <v>0</v>
      </c>
    </row>
    <row r="7" spans="1:10" ht="52.8">
      <c r="A7" s="6">
        <v>3</v>
      </c>
      <c r="B7" s="7" t="s">
        <v>12</v>
      </c>
      <c r="C7" s="12"/>
      <c r="D7" s="12"/>
      <c r="E7" s="8" t="s">
        <v>18</v>
      </c>
      <c r="F7" s="9">
        <v>1</v>
      </c>
      <c r="G7" s="1"/>
      <c r="H7" s="10">
        <f t="shared" si="0"/>
        <v>0</v>
      </c>
      <c r="I7" s="10">
        <f t="shared" si="1"/>
        <v>0</v>
      </c>
      <c r="J7" s="10">
        <f t="shared" si="2"/>
        <v>0</v>
      </c>
    </row>
    <row r="8" spans="1:10" ht="66">
      <c r="A8" s="6">
        <v>4</v>
      </c>
      <c r="B8" s="7" t="s">
        <v>13</v>
      </c>
      <c r="C8" s="12"/>
      <c r="D8" s="12"/>
      <c r="E8" s="8" t="s">
        <v>19</v>
      </c>
      <c r="F8" s="9">
        <v>1</v>
      </c>
      <c r="G8" s="1"/>
      <c r="H8" s="10">
        <f t="shared" si="0"/>
        <v>0</v>
      </c>
      <c r="I8" s="10">
        <f t="shared" si="1"/>
        <v>0</v>
      </c>
      <c r="J8" s="10">
        <f t="shared" si="2"/>
        <v>0</v>
      </c>
    </row>
    <row r="9" spans="1:10" ht="52.8">
      <c r="A9" s="6">
        <v>5</v>
      </c>
      <c r="B9" s="7" t="s">
        <v>14</v>
      </c>
      <c r="C9" s="12"/>
      <c r="D9" s="12"/>
      <c r="E9" s="8" t="s">
        <v>20</v>
      </c>
      <c r="F9" s="9">
        <v>1</v>
      </c>
      <c r="G9" s="1"/>
      <c r="H9" s="10">
        <f t="shared" si="0"/>
        <v>0</v>
      </c>
      <c r="I9" s="10">
        <f t="shared" si="1"/>
        <v>0</v>
      </c>
      <c r="J9" s="10">
        <f t="shared" si="2"/>
        <v>0</v>
      </c>
    </row>
    <row r="10" spans="1:10" ht="39.6">
      <c r="A10" s="6">
        <v>6</v>
      </c>
      <c r="B10" s="7" t="s">
        <v>15</v>
      </c>
      <c r="C10" s="12"/>
      <c r="D10" s="12"/>
      <c r="E10" s="8" t="s">
        <v>21</v>
      </c>
      <c r="F10" s="9">
        <v>1</v>
      </c>
      <c r="G10" s="1"/>
      <c r="H10" s="10">
        <f t="shared" si="0"/>
        <v>0</v>
      </c>
      <c r="I10" s="10">
        <f t="shared" si="1"/>
        <v>0</v>
      </c>
      <c r="J10" s="10">
        <f t="shared" si="2"/>
        <v>0</v>
      </c>
    </row>
    <row r="11" spans="1:10" ht="118.8">
      <c r="A11" s="6">
        <v>7</v>
      </c>
      <c r="B11" s="7" t="s">
        <v>22</v>
      </c>
      <c r="C11" s="12"/>
      <c r="D11" s="12"/>
      <c r="E11" s="8" t="s">
        <v>95</v>
      </c>
      <c r="F11" s="9">
        <v>13</v>
      </c>
      <c r="G11" s="1"/>
      <c r="H11" s="10">
        <f t="shared" si="0"/>
        <v>0</v>
      </c>
      <c r="I11" s="10">
        <f t="shared" si="1"/>
        <v>0</v>
      </c>
      <c r="J11" s="10">
        <f t="shared" si="2"/>
        <v>0</v>
      </c>
    </row>
    <row r="12" spans="1:10" ht="105.6">
      <c r="A12" s="6">
        <v>8</v>
      </c>
      <c r="B12" s="7" t="s">
        <v>23</v>
      </c>
      <c r="C12" s="12"/>
      <c r="D12" s="12"/>
      <c r="E12" s="8" t="s">
        <v>96</v>
      </c>
      <c r="F12" s="9">
        <v>1</v>
      </c>
      <c r="G12" s="1"/>
      <c r="H12" s="10">
        <f t="shared" si="0"/>
        <v>0</v>
      </c>
      <c r="I12" s="10">
        <f t="shared" si="1"/>
        <v>0</v>
      </c>
      <c r="J12" s="10">
        <f t="shared" si="2"/>
        <v>0</v>
      </c>
    </row>
    <row r="13" spans="1:10" ht="118.8">
      <c r="A13" s="6">
        <v>9</v>
      </c>
      <c r="B13" s="7" t="s">
        <v>24</v>
      </c>
      <c r="C13" s="12"/>
      <c r="D13" s="12"/>
      <c r="E13" s="8" t="s">
        <v>25</v>
      </c>
      <c r="F13" s="9">
        <v>1</v>
      </c>
      <c r="G13" s="1"/>
      <c r="H13" s="10">
        <f t="shared" si="0"/>
        <v>0</v>
      </c>
      <c r="I13" s="10">
        <f t="shared" si="1"/>
        <v>0</v>
      </c>
      <c r="J13" s="10">
        <f t="shared" si="2"/>
        <v>0</v>
      </c>
    </row>
    <row r="14" spans="1:10" ht="52.8">
      <c r="A14" s="6">
        <v>10</v>
      </c>
      <c r="B14" s="7" t="s">
        <v>26</v>
      </c>
      <c r="C14" s="12"/>
      <c r="D14" s="12"/>
      <c r="E14" s="8" t="s">
        <v>27</v>
      </c>
      <c r="F14" s="9">
        <v>1</v>
      </c>
      <c r="G14" s="1"/>
      <c r="H14" s="10">
        <f t="shared" si="0"/>
        <v>0</v>
      </c>
      <c r="I14" s="10">
        <f t="shared" si="1"/>
        <v>0</v>
      </c>
      <c r="J14" s="10">
        <f t="shared" si="2"/>
        <v>0</v>
      </c>
    </row>
    <row r="15" spans="1:10" ht="52.8">
      <c r="A15" s="6">
        <v>11</v>
      </c>
      <c r="B15" s="7" t="s">
        <v>26</v>
      </c>
      <c r="C15" s="12"/>
      <c r="D15" s="12"/>
      <c r="E15" s="8" t="s">
        <v>28</v>
      </c>
      <c r="F15" s="9">
        <v>1</v>
      </c>
      <c r="G15" s="1"/>
      <c r="H15" s="10">
        <f t="shared" si="0"/>
        <v>0</v>
      </c>
      <c r="I15" s="10">
        <f t="shared" si="1"/>
        <v>0</v>
      </c>
      <c r="J15" s="10">
        <f t="shared" si="2"/>
        <v>0</v>
      </c>
    </row>
    <row r="16" spans="1:10" ht="52.8">
      <c r="A16" s="6">
        <v>12</v>
      </c>
      <c r="B16" s="7" t="s">
        <v>29</v>
      </c>
      <c r="C16" s="12"/>
      <c r="D16" s="12"/>
      <c r="E16" s="8" t="s">
        <v>37</v>
      </c>
      <c r="F16" s="9">
        <v>1</v>
      </c>
      <c r="G16" s="1"/>
      <c r="H16" s="10">
        <f t="shared" si="0"/>
        <v>0</v>
      </c>
      <c r="I16" s="10">
        <f t="shared" si="1"/>
        <v>0</v>
      </c>
      <c r="J16" s="10">
        <f t="shared" si="2"/>
        <v>0</v>
      </c>
    </row>
    <row r="17" spans="1:10" ht="52.8">
      <c r="A17" s="6">
        <v>13</v>
      </c>
      <c r="B17" s="7" t="s">
        <v>30</v>
      </c>
      <c r="C17" s="12"/>
      <c r="D17" s="12"/>
      <c r="E17" s="8" t="s">
        <v>38</v>
      </c>
      <c r="F17" s="9">
        <v>2</v>
      </c>
      <c r="G17" s="1"/>
      <c r="H17" s="10">
        <f t="shared" si="0"/>
        <v>0</v>
      </c>
      <c r="I17" s="10">
        <f t="shared" si="1"/>
        <v>0</v>
      </c>
      <c r="J17" s="10">
        <f t="shared" si="2"/>
        <v>0</v>
      </c>
    </row>
    <row r="18" spans="1:10" ht="52.8">
      <c r="A18" s="6">
        <v>14</v>
      </c>
      <c r="B18" s="7" t="s">
        <v>31</v>
      </c>
      <c r="C18" s="12"/>
      <c r="D18" s="12"/>
      <c r="E18" s="8" t="s">
        <v>39</v>
      </c>
      <c r="F18" s="9">
        <v>4</v>
      </c>
      <c r="G18" s="1"/>
      <c r="H18" s="10">
        <f t="shared" si="0"/>
        <v>0</v>
      </c>
      <c r="I18" s="10">
        <f t="shared" si="1"/>
        <v>0</v>
      </c>
      <c r="J18" s="10">
        <f t="shared" si="2"/>
        <v>0</v>
      </c>
    </row>
    <row r="19" spans="1:10" ht="39.6">
      <c r="A19" s="6">
        <v>15</v>
      </c>
      <c r="B19" s="7" t="s">
        <v>32</v>
      </c>
      <c r="C19" s="12"/>
      <c r="D19" s="12"/>
      <c r="E19" s="8" t="s">
        <v>40</v>
      </c>
      <c r="F19" s="9">
        <v>3</v>
      </c>
      <c r="G19" s="1"/>
      <c r="H19" s="10">
        <f t="shared" si="0"/>
        <v>0</v>
      </c>
      <c r="I19" s="10">
        <f t="shared" si="1"/>
        <v>0</v>
      </c>
      <c r="J19" s="10">
        <f t="shared" si="2"/>
        <v>0</v>
      </c>
    </row>
    <row r="20" spans="1:10" ht="52.8">
      <c r="A20" s="6">
        <v>16</v>
      </c>
      <c r="B20" s="7" t="s">
        <v>33</v>
      </c>
      <c r="C20" s="12"/>
      <c r="D20" s="12"/>
      <c r="E20" s="8" t="s">
        <v>41</v>
      </c>
      <c r="F20" s="9">
        <v>1</v>
      </c>
      <c r="G20" s="1"/>
      <c r="H20" s="10">
        <f t="shared" si="0"/>
        <v>0</v>
      </c>
      <c r="I20" s="10">
        <f aca="true" t="shared" si="3" ref="I20:I29">G20*F20</f>
        <v>0</v>
      </c>
      <c r="J20" s="10">
        <f aca="true" t="shared" si="4" ref="J20:J29">H20*F20</f>
        <v>0</v>
      </c>
    </row>
    <row r="21" spans="1:10" ht="52.8">
      <c r="A21" s="6">
        <v>17</v>
      </c>
      <c r="B21" s="7" t="s">
        <v>34</v>
      </c>
      <c r="C21" s="12"/>
      <c r="D21" s="12"/>
      <c r="E21" s="8" t="s">
        <v>42</v>
      </c>
      <c r="F21" s="9">
        <v>1</v>
      </c>
      <c r="G21" s="1"/>
      <c r="H21" s="10">
        <f t="shared" si="0"/>
        <v>0</v>
      </c>
      <c r="I21" s="10">
        <f t="shared" si="3"/>
        <v>0</v>
      </c>
      <c r="J21" s="10">
        <f t="shared" si="4"/>
        <v>0</v>
      </c>
    </row>
    <row r="22" spans="1:10" ht="52.8">
      <c r="A22" s="6">
        <v>18</v>
      </c>
      <c r="B22" s="7" t="s">
        <v>35</v>
      </c>
      <c r="C22" s="12"/>
      <c r="D22" s="12"/>
      <c r="E22" s="8" t="s">
        <v>43</v>
      </c>
      <c r="F22" s="9">
        <v>1</v>
      </c>
      <c r="G22" s="1"/>
      <c r="H22" s="10">
        <f t="shared" si="0"/>
        <v>0</v>
      </c>
      <c r="I22" s="10">
        <f t="shared" si="3"/>
        <v>0</v>
      </c>
      <c r="J22" s="10">
        <f t="shared" si="4"/>
        <v>0</v>
      </c>
    </row>
    <row r="23" spans="1:10" ht="66">
      <c r="A23" s="6">
        <v>19</v>
      </c>
      <c r="B23" s="7" t="s">
        <v>36</v>
      </c>
      <c r="C23" s="12"/>
      <c r="D23" s="12"/>
      <c r="E23" s="8" t="s">
        <v>44</v>
      </c>
      <c r="F23" s="9">
        <v>1</v>
      </c>
      <c r="G23" s="1"/>
      <c r="H23" s="10">
        <f t="shared" si="0"/>
        <v>0</v>
      </c>
      <c r="I23" s="10">
        <f t="shared" si="3"/>
        <v>0</v>
      </c>
      <c r="J23" s="10">
        <f t="shared" si="4"/>
        <v>0</v>
      </c>
    </row>
    <row r="24" spans="1:10" ht="79.2">
      <c r="A24" s="6">
        <v>20</v>
      </c>
      <c r="B24" s="7" t="s">
        <v>45</v>
      </c>
      <c r="C24" s="12"/>
      <c r="D24" s="12"/>
      <c r="E24" s="8" t="s">
        <v>46</v>
      </c>
      <c r="F24" s="9">
        <v>1</v>
      </c>
      <c r="G24" s="1"/>
      <c r="H24" s="10">
        <f t="shared" si="0"/>
        <v>0</v>
      </c>
      <c r="I24" s="10">
        <f t="shared" si="3"/>
        <v>0</v>
      </c>
      <c r="J24" s="10">
        <f t="shared" si="4"/>
        <v>0</v>
      </c>
    </row>
    <row r="25" spans="1:10" ht="52.8">
      <c r="A25" s="6">
        <v>21</v>
      </c>
      <c r="B25" s="7" t="s">
        <v>48</v>
      </c>
      <c r="C25" s="12"/>
      <c r="D25" s="12"/>
      <c r="E25" s="8" t="s">
        <v>51</v>
      </c>
      <c r="F25" s="9">
        <v>1</v>
      </c>
      <c r="G25" s="1"/>
      <c r="H25" s="10">
        <f t="shared" si="0"/>
        <v>0</v>
      </c>
      <c r="I25" s="10">
        <f t="shared" si="3"/>
        <v>0</v>
      </c>
      <c r="J25" s="10">
        <f t="shared" si="4"/>
        <v>0</v>
      </c>
    </row>
    <row r="26" spans="1:10" ht="66">
      <c r="A26" s="6">
        <v>22</v>
      </c>
      <c r="B26" s="7" t="s">
        <v>49</v>
      </c>
      <c r="C26" s="12"/>
      <c r="D26" s="12"/>
      <c r="E26" s="8" t="s">
        <v>52</v>
      </c>
      <c r="F26" s="9">
        <v>1</v>
      </c>
      <c r="G26" s="1"/>
      <c r="H26" s="10">
        <f t="shared" si="0"/>
        <v>0</v>
      </c>
      <c r="I26" s="10">
        <f t="shared" si="3"/>
        <v>0</v>
      </c>
      <c r="J26" s="10">
        <f t="shared" si="4"/>
        <v>0</v>
      </c>
    </row>
    <row r="27" spans="1:10" ht="66">
      <c r="A27" s="6">
        <v>23</v>
      </c>
      <c r="B27" s="7" t="s">
        <v>50</v>
      </c>
      <c r="C27" s="12"/>
      <c r="D27" s="12"/>
      <c r="E27" s="8" t="s">
        <v>53</v>
      </c>
      <c r="F27" s="9">
        <v>12</v>
      </c>
      <c r="G27" s="1"/>
      <c r="H27" s="10">
        <f t="shared" si="0"/>
        <v>0</v>
      </c>
      <c r="I27" s="10">
        <f t="shared" si="3"/>
        <v>0</v>
      </c>
      <c r="J27" s="10">
        <f t="shared" si="4"/>
        <v>0</v>
      </c>
    </row>
    <row r="28" spans="1:10" ht="79.2">
      <c r="A28" s="6">
        <v>24</v>
      </c>
      <c r="B28" s="7" t="s">
        <v>54</v>
      </c>
      <c r="C28" s="12"/>
      <c r="D28" s="12"/>
      <c r="E28" s="8" t="s">
        <v>57</v>
      </c>
      <c r="F28" s="9">
        <v>1</v>
      </c>
      <c r="G28" s="1"/>
      <c r="H28" s="10">
        <f t="shared" si="0"/>
        <v>0</v>
      </c>
      <c r="I28" s="10">
        <f t="shared" si="3"/>
        <v>0</v>
      </c>
      <c r="J28" s="10">
        <f t="shared" si="4"/>
        <v>0</v>
      </c>
    </row>
    <row r="29" spans="1:10" ht="52.8">
      <c r="A29" s="6">
        <v>25</v>
      </c>
      <c r="B29" s="7" t="s">
        <v>55</v>
      </c>
      <c r="C29" s="12"/>
      <c r="D29" s="12"/>
      <c r="E29" s="8" t="s">
        <v>58</v>
      </c>
      <c r="F29" s="9">
        <v>1</v>
      </c>
      <c r="G29" s="1"/>
      <c r="H29" s="10">
        <f t="shared" si="0"/>
        <v>0</v>
      </c>
      <c r="I29" s="10">
        <f t="shared" si="3"/>
        <v>0</v>
      </c>
      <c r="J29" s="10">
        <f t="shared" si="4"/>
        <v>0</v>
      </c>
    </row>
    <row r="30" spans="1:10" ht="39.6">
      <c r="A30" s="6">
        <v>26</v>
      </c>
      <c r="B30" s="7" t="s">
        <v>56</v>
      </c>
      <c r="C30" s="12"/>
      <c r="D30" s="12"/>
      <c r="E30" s="8" t="s">
        <v>59</v>
      </c>
      <c r="F30" s="9">
        <v>1</v>
      </c>
      <c r="G30" s="1"/>
      <c r="H30" s="10">
        <f t="shared" si="0"/>
        <v>0</v>
      </c>
      <c r="I30" s="10">
        <f aca="true" t="shared" si="5" ref="I30:I51">G30*F30</f>
        <v>0</v>
      </c>
      <c r="J30" s="10">
        <f aca="true" t="shared" si="6" ref="J30:J51">H30*F30</f>
        <v>0</v>
      </c>
    </row>
    <row r="31" spans="1:10" ht="39.6">
      <c r="A31" s="6">
        <v>27</v>
      </c>
      <c r="B31" s="7" t="s">
        <v>56</v>
      </c>
      <c r="C31" s="12"/>
      <c r="D31" s="12"/>
      <c r="E31" s="8" t="s">
        <v>60</v>
      </c>
      <c r="F31" s="9">
        <v>2</v>
      </c>
      <c r="G31" s="1"/>
      <c r="H31" s="10">
        <f t="shared" si="0"/>
        <v>0</v>
      </c>
      <c r="I31" s="10">
        <f t="shared" si="5"/>
        <v>0</v>
      </c>
      <c r="J31" s="10">
        <f t="shared" si="6"/>
        <v>0</v>
      </c>
    </row>
    <row r="32" spans="1:10" ht="79.2">
      <c r="A32" s="6">
        <v>28</v>
      </c>
      <c r="B32" s="7" t="s">
        <v>61</v>
      </c>
      <c r="C32" s="12"/>
      <c r="D32" s="12"/>
      <c r="E32" s="8" t="s">
        <v>62</v>
      </c>
      <c r="F32" s="9">
        <v>1</v>
      </c>
      <c r="G32" s="1"/>
      <c r="H32" s="10">
        <f t="shared" si="0"/>
        <v>0</v>
      </c>
      <c r="I32" s="10">
        <f t="shared" si="5"/>
        <v>0</v>
      </c>
      <c r="J32" s="10">
        <f t="shared" si="6"/>
        <v>0</v>
      </c>
    </row>
    <row r="33" spans="1:10" ht="132">
      <c r="A33" s="6">
        <v>29</v>
      </c>
      <c r="B33" s="7" t="s">
        <v>63</v>
      </c>
      <c r="C33" s="12"/>
      <c r="D33" s="12"/>
      <c r="E33" s="8" t="s">
        <v>64</v>
      </c>
      <c r="F33" s="9">
        <v>1</v>
      </c>
      <c r="G33" s="1"/>
      <c r="H33" s="10">
        <f t="shared" si="0"/>
        <v>0</v>
      </c>
      <c r="I33" s="10">
        <f t="shared" si="5"/>
        <v>0</v>
      </c>
      <c r="J33" s="10">
        <f t="shared" si="6"/>
        <v>0</v>
      </c>
    </row>
    <row r="34" spans="1:10" ht="66">
      <c r="A34" s="6">
        <v>30</v>
      </c>
      <c r="B34" s="7" t="s">
        <v>65</v>
      </c>
      <c r="C34" s="12"/>
      <c r="D34" s="12"/>
      <c r="E34" s="8" t="s">
        <v>66</v>
      </c>
      <c r="F34" s="9">
        <v>2</v>
      </c>
      <c r="G34" s="1"/>
      <c r="H34" s="10">
        <f t="shared" si="0"/>
        <v>0</v>
      </c>
      <c r="I34" s="10">
        <f t="shared" si="5"/>
        <v>0</v>
      </c>
      <c r="J34" s="10">
        <f t="shared" si="6"/>
        <v>0</v>
      </c>
    </row>
    <row r="35" spans="1:10" ht="52.8">
      <c r="A35" s="6">
        <v>31</v>
      </c>
      <c r="B35" s="7" t="s">
        <v>67</v>
      </c>
      <c r="C35" s="12"/>
      <c r="D35" s="12"/>
      <c r="E35" s="8" t="s">
        <v>68</v>
      </c>
      <c r="F35" s="9">
        <v>1</v>
      </c>
      <c r="G35" s="1"/>
      <c r="H35" s="10">
        <f t="shared" si="0"/>
        <v>0</v>
      </c>
      <c r="I35" s="10">
        <f t="shared" si="5"/>
        <v>0</v>
      </c>
      <c r="J35" s="10">
        <f t="shared" si="6"/>
        <v>0</v>
      </c>
    </row>
    <row r="36" spans="1:10" ht="66">
      <c r="A36" s="6">
        <v>32</v>
      </c>
      <c r="B36" s="7" t="s">
        <v>67</v>
      </c>
      <c r="C36" s="12"/>
      <c r="D36" s="12"/>
      <c r="E36" s="8" t="s">
        <v>69</v>
      </c>
      <c r="F36" s="9">
        <v>1</v>
      </c>
      <c r="G36" s="1"/>
      <c r="H36" s="10">
        <f t="shared" si="0"/>
        <v>0</v>
      </c>
      <c r="I36" s="10">
        <f t="shared" si="5"/>
        <v>0</v>
      </c>
      <c r="J36" s="10">
        <f t="shared" si="6"/>
        <v>0</v>
      </c>
    </row>
    <row r="37" spans="1:10" ht="66">
      <c r="A37" s="6">
        <v>33</v>
      </c>
      <c r="B37" s="7" t="s">
        <v>70</v>
      </c>
      <c r="C37" s="12"/>
      <c r="D37" s="12"/>
      <c r="E37" s="8" t="s">
        <v>72</v>
      </c>
      <c r="F37" s="9">
        <v>1</v>
      </c>
      <c r="G37" s="1"/>
      <c r="H37" s="10">
        <f t="shared" si="0"/>
        <v>0</v>
      </c>
      <c r="I37" s="10">
        <f t="shared" si="5"/>
        <v>0</v>
      </c>
      <c r="J37" s="10">
        <f t="shared" si="6"/>
        <v>0</v>
      </c>
    </row>
    <row r="38" spans="1:10" ht="92.4">
      <c r="A38" s="6">
        <v>34</v>
      </c>
      <c r="B38" s="7" t="s">
        <v>71</v>
      </c>
      <c r="C38" s="12"/>
      <c r="D38" s="12"/>
      <c r="E38" s="8" t="s">
        <v>73</v>
      </c>
      <c r="F38" s="9">
        <v>8</v>
      </c>
      <c r="G38" s="1"/>
      <c r="H38" s="10">
        <f t="shared" si="0"/>
        <v>0</v>
      </c>
      <c r="I38" s="10">
        <f t="shared" si="5"/>
        <v>0</v>
      </c>
      <c r="J38" s="10">
        <f t="shared" si="6"/>
        <v>0</v>
      </c>
    </row>
    <row r="39" spans="1:10" ht="52.8">
      <c r="A39" s="6">
        <v>35</v>
      </c>
      <c r="B39" s="7" t="s">
        <v>74</v>
      </c>
      <c r="C39" s="12"/>
      <c r="D39" s="12"/>
      <c r="E39" s="8" t="s">
        <v>77</v>
      </c>
      <c r="F39" s="9">
        <v>1</v>
      </c>
      <c r="G39" s="1"/>
      <c r="H39" s="10">
        <f t="shared" si="0"/>
        <v>0</v>
      </c>
      <c r="I39" s="10">
        <f t="shared" si="5"/>
        <v>0</v>
      </c>
      <c r="J39" s="10">
        <f t="shared" si="6"/>
        <v>0</v>
      </c>
    </row>
    <row r="40" spans="1:10" ht="66">
      <c r="A40" s="6">
        <v>36</v>
      </c>
      <c r="B40" s="7" t="s">
        <v>75</v>
      </c>
      <c r="C40" s="12"/>
      <c r="D40" s="12"/>
      <c r="E40" s="8" t="s">
        <v>78</v>
      </c>
      <c r="F40" s="9">
        <v>2</v>
      </c>
      <c r="G40" s="1"/>
      <c r="H40" s="10">
        <f t="shared" si="0"/>
        <v>0</v>
      </c>
      <c r="I40" s="10">
        <f t="shared" si="5"/>
        <v>0</v>
      </c>
      <c r="J40" s="10">
        <f t="shared" si="6"/>
        <v>0</v>
      </c>
    </row>
    <row r="41" spans="1:10" ht="39.6">
      <c r="A41" s="6">
        <v>37</v>
      </c>
      <c r="B41" s="7" t="s">
        <v>76</v>
      </c>
      <c r="C41" s="12"/>
      <c r="D41" s="12"/>
      <c r="E41" s="8" t="s">
        <v>79</v>
      </c>
      <c r="F41" s="9">
        <v>10</v>
      </c>
      <c r="G41" s="1"/>
      <c r="H41" s="10">
        <f t="shared" si="0"/>
        <v>0</v>
      </c>
      <c r="I41" s="10">
        <f t="shared" si="5"/>
        <v>0</v>
      </c>
      <c r="J41" s="10">
        <f t="shared" si="6"/>
        <v>0</v>
      </c>
    </row>
    <row r="42" spans="1:10" ht="39.6">
      <c r="A42" s="6">
        <v>38</v>
      </c>
      <c r="B42" s="7" t="s">
        <v>76</v>
      </c>
      <c r="C42" s="12"/>
      <c r="D42" s="12"/>
      <c r="E42" s="8" t="s">
        <v>80</v>
      </c>
      <c r="F42" s="9">
        <v>10</v>
      </c>
      <c r="G42" s="1"/>
      <c r="H42" s="10">
        <f t="shared" si="0"/>
        <v>0</v>
      </c>
      <c r="I42" s="10">
        <f t="shared" si="5"/>
        <v>0</v>
      </c>
      <c r="J42" s="10">
        <f t="shared" si="6"/>
        <v>0</v>
      </c>
    </row>
    <row r="43" spans="1:10" ht="39.6">
      <c r="A43" s="6">
        <v>39</v>
      </c>
      <c r="B43" s="7" t="s">
        <v>81</v>
      </c>
      <c r="C43" s="12"/>
      <c r="D43" s="12"/>
      <c r="E43" s="8" t="s">
        <v>83</v>
      </c>
      <c r="F43" s="9">
        <v>1</v>
      </c>
      <c r="G43" s="1"/>
      <c r="H43" s="10">
        <f t="shared" si="0"/>
        <v>0</v>
      </c>
      <c r="I43" s="10">
        <f t="shared" si="5"/>
        <v>0</v>
      </c>
      <c r="J43" s="10">
        <f t="shared" si="6"/>
        <v>0</v>
      </c>
    </row>
    <row r="44" spans="1:10" ht="39.6">
      <c r="A44" s="6">
        <v>40</v>
      </c>
      <c r="B44" s="7" t="s">
        <v>82</v>
      </c>
      <c r="C44" s="12"/>
      <c r="D44" s="12"/>
      <c r="E44" s="8" t="s">
        <v>84</v>
      </c>
      <c r="F44" s="9">
        <v>1</v>
      </c>
      <c r="G44" s="1"/>
      <c r="H44" s="10">
        <f t="shared" si="0"/>
        <v>0</v>
      </c>
      <c r="I44" s="10">
        <f t="shared" si="5"/>
        <v>0</v>
      </c>
      <c r="J44" s="10">
        <f t="shared" si="6"/>
        <v>0</v>
      </c>
    </row>
    <row r="45" spans="1:10" ht="66">
      <c r="A45" s="6">
        <v>41</v>
      </c>
      <c r="B45" s="7" t="s">
        <v>71</v>
      </c>
      <c r="C45" s="12"/>
      <c r="D45" s="12"/>
      <c r="E45" s="8" t="s">
        <v>85</v>
      </c>
      <c r="F45" s="9">
        <v>5</v>
      </c>
      <c r="G45" s="1"/>
      <c r="H45" s="10">
        <f t="shared" si="0"/>
        <v>0</v>
      </c>
      <c r="I45" s="10">
        <f t="shared" si="5"/>
        <v>0</v>
      </c>
      <c r="J45" s="10">
        <f t="shared" si="6"/>
        <v>0</v>
      </c>
    </row>
    <row r="46" spans="1:10" ht="39.6">
      <c r="A46" s="6">
        <v>42</v>
      </c>
      <c r="B46" s="7" t="s">
        <v>86</v>
      </c>
      <c r="C46" s="12"/>
      <c r="D46" s="12"/>
      <c r="E46" s="8" t="s">
        <v>87</v>
      </c>
      <c r="F46" s="9">
        <v>12</v>
      </c>
      <c r="G46" s="1"/>
      <c r="H46" s="10">
        <f t="shared" si="0"/>
        <v>0</v>
      </c>
      <c r="I46" s="10">
        <f t="shared" si="5"/>
        <v>0</v>
      </c>
      <c r="J46" s="10">
        <f t="shared" si="6"/>
        <v>0</v>
      </c>
    </row>
    <row r="47" spans="1:10" ht="39.6">
      <c r="A47" s="6">
        <v>43</v>
      </c>
      <c r="B47" s="7" t="s">
        <v>86</v>
      </c>
      <c r="C47" s="12"/>
      <c r="D47" s="12"/>
      <c r="E47" s="8" t="s">
        <v>88</v>
      </c>
      <c r="F47" s="9">
        <v>2</v>
      </c>
      <c r="G47" s="1"/>
      <c r="H47" s="10">
        <f t="shared" si="0"/>
        <v>0</v>
      </c>
      <c r="I47" s="10">
        <f t="shared" si="5"/>
        <v>0</v>
      </c>
      <c r="J47" s="10">
        <f t="shared" si="6"/>
        <v>0</v>
      </c>
    </row>
    <row r="48" spans="1:10" ht="39.6">
      <c r="A48" s="6">
        <v>44</v>
      </c>
      <c r="B48" s="7" t="s">
        <v>86</v>
      </c>
      <c r="C48" s="12"/>
      <c r="D48" s="12"/>
      <c r="E48" s="8" t="s">
        <v>89</v>
      </c>
      <c r="F48" s="9">
        <v>2</v>
      </c>
      <c r="G48" s="1"/>
      <c r="H48" s="10">
        <f t="shared" si="0"/>
        <v>0</v>
      </c>
      <c r="I48" s="10">
        <f t="shared" si="5"/>
        <v>0</v>
      </c>
      <c r="J48" s="10">
        <f t="shared" si="6"/>
        <v>0</v>
      </c>
    </row>
    <row r="49" spans="1:10" ht="39.6">
      <c r="A49" s="6">
        <v>45</v>
      </c>
      <c r="B49" s="7" t="s">
        <v>86</v>
      </c>
      <c r="C49" s="12"/>
      <c r="D49" s="12"/>
      <c r="E49" s="8" t="s">
        <v>90</v>
      </c>
      <c r="F49" s="9">
        <v>1</v>
      </c>
      <c r="G49" s="1"/>
      <c r="H49" s="10">
        <f t="shared" si="0"/>
        <v>0</v>
      </c>
      <c r="I49" s="10">
        <f t="shared" si="5"/>
        <v>0</v>
      </c>
      <c r="J49" s="10">
        <f t="shared" si="6"/>
        <v>0</v>
      </c>
    </row>
    <row r="50" spans="1:10" ht="39.6">
      <c r="A50" s="6">
        <v>46</v>
      </c>
      <c r="B50" s="7" t="s">
        <v>91</v>
      </c>
      <c r="C50" s="12"/>
      <c r="D50" s="12"/>
      <c r="E50" s="8" t="s">
        <v>93</v>
      </c>
      <c r="F50" s="9">
        <v>10</v>
      </c>
      <c r="G50" s="1"/>
      <c r="H50" s="10">
        <f t="shared" si="0"/>
        <v>0</v>
      </c>
      <c r="I50" s="10">
        <f t="shared" si="5"/>
        <v>0</v>
      </c>
      <c r="J50" s="10">
        <f t="shared" si="6"/>
        <v>0</v>
      </c>
    </row>
    <row r="51" spans="1:10" ht="39.6">
      <c r="A51" s="6">
        <v>47</v>
      </c>
      <c r="B51" s="7" t="s">
        <v>92</v>
      </c>
      <c r="C51" s="12"/>
      <c r="D51" s="12"/>
      <c r="E51" s="8" t="s">
        <v>94</v>
      </c>
      <c r="F51" s="9">
        <v>10</v>
      </c>
      <c r="G51" s="1"/>
      <c r="H51" s="10">
        <f t="shared" si="0"/>
        <v>0</v>
      </c>
      <c r="I51" s="10">
        <f t="shared" si="5"/>
        <v>0</v>
      </c>
      <c r="J51" s="10">
        <f t="shared" si="6"/>
        <v>0</v>
      </c>
    </row>
    <row r="53" spans="8:10" ht="12.75">
      <c r="H53" s="3" t="s">
        <v>9</v>
      </c>
      <c r="I53" s="11">
        <f>SUM(I5:I51)</f>
        <v>0</v>
      </c>
      <c r="J53" s="11">
        <f>SUM(J5:J51)</f>
        <v>0</v>
      </c>
    </row>
  </sheetData>
  <sheetProtection algorithmName="SHA-512" hashValue="Oy8f7C/Oi9RVaSMZ+VgZ3i7KH9qtA99bN4ErKuH3GuzUcmULJinPqcMDAxaREP8PZllgJ1wNjsFtb/ZkGvhO4w==" saltValue="SoBnZpk8ZMCAEfXukKYl/A==" spinCount="100000" sheet="1" objects="1" scenarios="1"/>
  <mergeCells count="2">
    <mergeCell ref="A2:J2"/>
    <mergeCell ref="A4:J4"/>
  </mergeCells>
  <printOptions/>
  <pageMargins left="0.7" right="0.7" top="0.7875" bottom="0.7875" header="0.511805555555555" footer="0.511805555555555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Martínek</dc:creator>
  <cp:keywords/>
  <dc:description/>
  <cp:lastModifiedBy>Martínek Otto</cp:lastModifiedBy>
  <cp:lastPrinted>2020-10-09T14:45:55Z</cp:lastPrinted>
  <dcterms:created xsi:type="dcterms:W3CDTF">2018-03-14T06:12:21Z</dcterms:created>
  <dcterms:modified xsi:type="dcterms:W3CDTF">2021-06-21T14:21:44Z</dcterms:modified>
  <cp:category/>
  <cp:version/>
  <cp:contentType/>
  <cp:contentStatus/>
  <cp:revision>5</cp:revision>
</cp:coreProperties>
</file>