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I:\Zaměstnanci\martinek\A - IROP 47 ZŠ Košetice\VZ0001 - vybavení, nábytek\asi možná dotazy\Příloha č. 3 - Technická specifikace části 3 veřejné zakázky\"/>
    </mc:Choice>
  </mc:AlternateContent>
  <xr:revisionPtr revIDLastSave="0" documentId="13_ncr:1_{56CF631B-A018-48BC-9BB5-D46B85AFAEC3}" xr6:coauthVersionLast="47" xr6:coauthVersionMax="47" xr10:uidLastSave="{00000000-0000-0000-0000-000000000000}"/>
  <bookViews>
    <workbookView xWindow="-120" yWindow="-16320" windowWidth="29040" windowHeight="16440" xr2:uid="{00000000-000D-0000-FFFF-FFFF00000000}"/>
  </bookViews>
  <sheets>
    <sheet name="pomůck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J6" i="1" s="1"/>
  <c r="I6" i="1"/>
  <c r="H7" i="1"/>
  <c r="J7" i="1" s="1"/>
  <c r="I7" i="1"/>
  <c r="H8" i="1"/>
  <c r="J8" i="1" s="1"/>
  <c r="I8" i="1"/>
  <c r="H9" i="1"/>
  <c r="I9" i="1"/>
  <c r="J9" i="1"/>
  <c r="H10" i="1"/>
  <c r="J10" i="1" s="1"/>
  <c r="I10" i="1"/>
  <c r="H11" i="1"/>
  <c r="J11" i="1" s="1"/>
  <c r="I11" i="1"/>
  <c r="H12" i="1"/>
  <c r="J12" i="1" s="1"/>
  <c r="I12" i="1"/>
  <c r="H13" i="1"/>
  <c r="J13" i="1" s="1"/>
  <c r="I13" i="1"/>
  <c r="H14" i="1"/>
  <c r="J14" i="1" s="1"/>
  <c r="I14" i="1"/>
  <c r="H15" i="1"/>
  <c r="J15" i="1" s="1"/>
  <c r="I15" i="1"/>
  <c r="H16" i="1"/>
  <c r="J16" i="1" s="1"/>
  <c r="I16" i="1"/>
  <c r="H17" i="1"/>
  <c r="J17" i="1" s="1"/>
  <c r="I17" i="1"/>
  <c r="H18" i="1"/>
  <c r="J18" i="1" s="1"/>
  <c r="I18" i="1"/>
  <c r="H19" i="1"/>
  <c r="J19" i="1" s="1"/>
  <c r="I19" i="1"/>
  <c r="H20" i="1"/>
  <c r="J20" i="1" s="1"/>
  <c r="I20" i="1"/>
  <c r="H21" i="1"/>
  <c r="J21" i="1" s="1"/>
  <c r="I21" i="1"/>
  <c r="H22" i="1"/>
  <c r="J22" i="1" s="1"/>
  <c r="I22" i="1"/>
  <c r="H23" i="1"/>
  <c r="J23" i="1" s="1"/>
  <c r="I23" i="1"/>
  <c r="H24" i="1"/>
  <c r="J24" i="1" s="1"/>
  <c r="I24" i="1"/>
  <c r="H25" i="1"/>
  <c r="I25" i="1"/>
  <c r="J25" i="1"/>
  <c r="H26" i="1"/>
  <c r="J26" i="1" s="1"/>
  <c r="I26" i="1"/>
  <c r="I5" i="1" l="1"/>
  <c r="I28" i="1" s="1"/>
  <c r="H5" i="1"/>
  <c r="J5" i="1" s="1"/>
  <c r="J28" i="1" s="1"/>
</calcChain>
</file>

<file path=xl/sharedStrings.xml><?xml version="1.0" encoding="utf-8"?>
<sst xmlns="http://schemas.openxmlformats.org/spreadsheetml/2006/main" count="57" uniqueCount="54">
  <si>
    <t>Pokud technická specifikace obsahuje požadavky nebo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pro plnění veřejné zakázky použití i jiných, kvalitativně a technicky obdobných řešení.</t>
  </si>
  <si>
    <t>č.p.</t>
  </si>
  <si>
    <t>Položka</t>
  </si>
  <si>
    <t>Minimální technické parametry</t>
  </si>
  <si>
    <t>Počet</t>
  </si>
  <si>
    <t>Cena za jednotku bez DPH</t>
  </si>
  <si>
    <t>Cena za jednotku s DPH</t>
  </si>
  <si>
    <t>Cena celkem bez DPH</t>
  </si>
  <si>
    <t>Cena celkem s DPH</t>
  </si>
  <si>
    <t>celkem</t>
  </si>
  <si>
    <t>Rozhraní</t>
  </si>
  <si>
    <t>Minimální tehcnická specifikace:
- sestava rozhraní a signálového generátoru - min. 5 vstupů pro senzory
- součástí sestavy min. 3 programovatelné zdroje napětí s možností nastavení tvaru a frekvence výstupního signálu, osciloskop
- vč. dopravy, instalace</t>
  </si>
  <si>
    <t>Digi váha</t>
  </si>
  <si>
    <t>Minimální technické parametry:
- digitální váha
- nerezová/ocelová vážící plocha, LCD displej, napájení bateriemi/sítí 
- váživost min. 2000 g
- stavitelné nožičky
- vč. dopravy</t>
  </si>
  <si>
    <t>Mikroskop</t>
  </si>
  <si>
    <t>Zrcátko</t>
  </si>
  <si>
    <t>Minimální technická specifikace:
- dentální zrcátko, zubařský nástroj pro vyšetření ústní dutiny, zejména vnitřní strany zubů
- vč. dopravy</t>
  </si>
  <si>
    <t>Lebka</t>
  </si>
  <si>
    <t>Minimální technick áspecifikace:
- model liidské lebky. Lebka s číslováním a barevným znázorněním lebečních švů. Velmi přesné zobrazení. Dá se rozložit na min.: lebeční klenbu, lebeční spodinu a dolní čelist.
- vč. dopravy</t>
  </si>
  <si>
    <t>Mozek</t>
  </si>
  <si>
    <t>Minimální technické parametry:
- model mozeku, rozložitelný na min. 4 části. Jednu z polovin lze rozložit na min. následující díly: čelní a temenní lalok, mozkový kmen se spánkovým a týlním lalokem, malý mozek/mozeček.
- vč. dopravy</t>
  </si>
  <si>
    <t>Kostra</t>
  </si>
  <si>
    <t>Minimální technické parametry:
- model lidské kostry z nerozbitného plastu. Vč. anatomických detailů. Lebka se dá rozložit na min. 3 části. Lebku, nohy a ruce lze odejmout. Výška min. 168 cm.
- vč. dopravy</t>
  </si>
  <si>
    <t>Oko</t>
  </si>
  <si>
    <t>Ucho</t>
  </si>
  <si>
    <t>Srdce</t>
  </si>
  <si>
    <t>Minimální technické parametry:
- model lidského oka, min. 3× zvětšené, rozložitelné na min. 2 části
- vč. dopravy</t>
  </si>
  <si>
    <t>Minimální technické parametry:
- model lidského ucha. Model rozložitelný na min. 4 části. Znázorněny jsou zevní, střední a vnitřní ucho. Bubínek s kladívkem, kovadlinka, labyrint se šnekem/hlemýžděm a nervem - vyjímatelné.
- vč. dopravy</t>
  </si>
  <si>
    <t>Minimální technick áspecifikace:
- model srdce, min. 2 části. Zobrazuje min.: komory, předsíně/síně. Přední srdeční stěna je odnímatelná a umožňuje tak pohled do vnitřních struktur.
- vč. dopravy</t>
  </si>
  <si>
    <t>Minerály</t>
  </si>
  <si>
    <t>Horniny</t>
  </si>
  <si>
    <t>Minimální technická specifikace:
- názorná pomůcka pro výuku
- kolekce min. 10 minerálů (obsahuje min. sulfid, oxid, sulfát a křemičitan)
- vč. dopravy</t>
  </si>
  <si>
    <t>Minimální technická specifikace:
- pomůcka pro výuku
- sbírka min. 20 hornin (20 typických zástupců vyvřelých, sedimentárních či metamorfovaných hornin)
-  vč. dopravy</t>
  </si>
  <si>
    <t>Lidský trup</t>
  </si>
  <si>
    <t>Biochemie</t>
  </si>
  <si>
    <t>Minimální technické parametry:
- model lidského trupu. Bezpohlavní/obou pohlavní trup s min. odkrytými zády
- min. části: plicní laloky/plíce, srdce, žaludek, játra, střeva, polovina ledviny
 - vč. dopravy</t>
  </si>
  <si>
    <t>Minimální technická specifikace:
- biochemie, sada pro znázornění vazeb atomů a molekul
- min. 50 atomů, min.: dusík, síra, fosfor
- vč. dopravy</t>
  </si>
  <si>
    <t>Minimální technická specifikace:
- binokulární hlavice
- otočná hlavice o 360°
- okuláry min. WF10×
- 4 polohová revolverová hlavice pro 4 objektivy, achromatické objektivy min.: 4× / 10× / 40× / 100×
- hrubé a jemné zaostřování, Abbého kondenzor
- pracovní stolek, možnost posuvu
- LED osvětlení s regulací
- vč. dopravy</t>
  </si>
  <si>
    <t>3D brýle</t>
  </si>
  <si>
    <t>SW pro 3D brýle</t>
  </si>
  <si>
    <t>Minimální technická specifikace:
- box s min. 4x VR náhlavními sety s rozlišením displeje min. 2560x1440, s přední kamerou s funkci min. auto-focus, RAM min. 2GB, integrované min. 16GB uložiště, min.: Wi-Fi, Bluetooth, Micro SD card slot, ovládací prvky pro spouštění, zastavení zobrazení obsahu, box umožňuje napájet náhlavní sety, podpora konektivity do software aplikace/cloud prostředí umožňující správu a simultánní ovládání všech náhlavních sad samostatně či současně, umožnuje zasílat data o stavu a monitoring zařízení, podporuje hromadné příjímání zobrazovaného obsahu z SW aplikace/cloud prostředí
- vč. dopravy</t>
  </si>
  <si>
    <t>Minimální technická specifikace:
- přístupová licence ke cloud rozhraní umožňující správu, monitoring a simultánní ovládání a mazání obsahu u všech náhlavních sad (NS) současně, portál pro učitele umožňující zobrazení obsahu z více NS současně, umožnuje učiteli vést žáky ke sledování dynamického bodu zájmů výuky, řídit a distribuovat obsah pro žákovské náhlavní VR NS, vytváření a sdílení vlastních playlistů, celkové cloud uložiště o kapacitě min. 100GB, aplikaci pro rozšířenou realitou (ARC), aplikace a pracovní listy s rozšířenou realitou, databáze s 360° obrázky, videí a 3D objekty řazené dle tematických vzdělávacích okruhů
- vč. dopravy</t>
  </si>
  <si>
    <t>Robotická sestava</t>
  </si>
  <si>
    <t>Minimální technická specifikace:
- robotická výuková stavebnice - sada pro třídu, obsahuje 5x sadu (každá sada min. 200 konstrukčních a pohybových dílů, min. 1 motorem, min. 2 senzory a mozek robota s nabíjecí baterii. Dále potom sadu konstrukčních dílů navíc. Vše uloženo v boxech. Součástí dodávky je sw aplikace
- vč. dopravy</t>
  </si>
  <si>
    <t>Minimální technická specifikace:
- sestava pro třídu (min. 12-18 žáků), obsahuje min. 6x programovatelný robot, min. 6x kódovací tabulku, min. 3x herní podložku, tašku/box pro uskladnění a přenášení, nabíječku robotů.  – možnost programování robota
- vč. dopravy</t>
  </si>
  <si>
    <t>Sada senzorů a čidel pro Přírodopis</t>
  </si>
  <si>
    <t>USB Mikroskop + flexibilní držák</t>
  </si>
  <si>
    <t>Minimální tehcnická specifikace:
- USB mikroskop pro pozorování malých předmětů
- min. 20x-50x, osvětlení
- vč. dopravy, instalace</t>
  </si>
  <si>
    <t>Minimální technické parametry:
- rozsah zvětšení min.: 20x a 40x
-  min. stereoskopická hlavice: binokulární
- okuláry: min. širokoúhlé WF 10x, fixované proti vypadnutí
- objektivy: min. pár achromatických objektivů min.: 2x, 4x
- pracovní stolek, upevnění preparátu min.: dvojice pružinových držáků preparátu
- pracovní vzdálenost min.: 45 mm
- osvětlení: LED
- vč. dopravy</t>
  </si>
  <si>
    <t>Minimální technická specifikace:
- stereoskopický mikroskop, rozsah zvětšení min.: 8 - 45x 
- stereoskopická hlavice, min. binokulární
- okuláry min. WF 10x, s očnicemi, možnost dioptrické korekce
- objektivy min.: zoom 0,8 - 4,5x 
 - upevnění preparátu min.: dvojice pružinových držáků.
 -pracovní podložka: skleněná/plastová
-ostření: hrubé/jednostupňové
- maxi. výška pozorovaného předmětu: 105 mm, Pracovní vzdálenost max. 110 mm
- osvětlení: vrchní i spodní, regulace intenzity
- vč. dopravy</t>
  </si>
  <si>
    <t>Minimální technická specifikace:
- žákovská sada pro experimenty pro učebnu přírodních věd
- min.: plastový kufřík pro bezpečné uložení senzorů, metodickou příručka učitele, min. 7 senzorů – např. bezdrátový senzor teploty (min. -40°C až 125°C), bezdrátový senzor pH (min. 0-14 pH), bezdrátový senzor tepu (min. 0-170 bpm), bezdrátový senzor CO2 (min. 0-100000 ppm), bezdrátový senzor počasí s anemometrem (měří min.: teplotu a tlak vzduchu, rychlost a směr větru, relativní vlhkost), senzor vodivosti (min. 0-20 000 μS/cm), bezdrátový senzor krevního tlaku (min. 0 až 300 mmHg). Každý senzor musí být vybaven baterií a bezdrátovým komunikačním rozhraním standardu Bluetooth. Všechny senzory musí pracovat v jednom, společném sw prostředí.
- vč. dopravy, zaškolení</t>
  </si>
  <si>
    <t>pomůcky - přírodopis</t>
  </si>
  <si>
    <t>Typ / Identifikace výrobku</t>
  </si>
  <si>
    <t>Výrobce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</si>
</sst>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44" fontId="0" fillId="3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wrapText="1"/>
    </xf>
    <xf numFmtId="0" fontId="0" fillId="0" borderId="0" xfId="0" applyProtection="1"/>
    <xf numFmtId="0" fontId="0" fillId="0" borderId="1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wrapText="1"/>
    </xf>
    <xf numFmtId="0" fontId="3" fillId="0" borderId="2" xfId="0" applyFont="1" applyBorder="1" applyAlignment="1" applyProtection="1">
      <alignment horizontal="center" vertical="center" wrapText="1"/>
    </xf>
    <xf numFmtId="44" fontId="0" fillId="0" borderId="2" xfId="0" applyNumberFormat="1" applyBorder="1" applyAlignment="1" applyProtection="1">
      <alignment horizontal="center" vertical="center"/>
    </xf>
    <xf numFmtId="44" fontId="0" fillId="0" borderId="0" xfId="0" applyNumberFormat="1" applyProtection="1"/>
    <xf numFmtId="0" fontId="0" fillId="4" borderId="2" xfId="0" applyFont="1" applyFill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zoomScale="80" zoomScaleNormal="80" workbookViewId="0">
      <selection activeCell="E26" sqref="E26"/>
    </sheetView>
  </sheetViews>
  <sheetFormatPr defaultRowHeight="13.2" x14ac:dyDescent="0.25"/>
  <cols>
    <col min="1" max="1" width="7.5546875" style="3"/>
    <col min="2" max="2" width="19.88671875" style="3"/>
    <col min="3" max="4" width="17.6640625" style="3" customWidth="1"/>
    <col min="5" max="5" width="102.109375" style="3" customWidth="1"/>
    <col min="6" max="6" width="8.6640625" style="3"/>
    <col min="7" max="10" width="21.6640625" style="3"/>
    <col min="11" max="1023" width="8.6640625" style="3"/>
    <col min="1024" max="16384" width="8.88671875" style="3"/>
  </cols>
  <sheetData>
    <row r="1" spans="1:10" ht="12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ht="26.4" x14ac:dyDescent="0.25">
      <c r="A3" s="5" t="s">
        <v>1</v>
      </c>
      <c r="B3" s="5" t="s">
        <v>2</v>
      </c>
      <c r="C3" s="6" t="s">
        <v>52</v>
      </c>
      <c r="D3" s="5" t="s">
        <v>53</v>
      </c>
      <c r="E3" s="5" t="s">
        <v>3</v>
      </c>
      <c r="F3" s="5" t="s">
        <v>4</v>
      </c>
      <c r="G3" s="6" t="s">
        <v>5</v>
      </c>
      <c r="H3" s="6" t="s">
        <v>6</v>
      </c>
      <c r="I3" s="5" t="s">
        <v>7</v>
      </c>
      <c r="J3" s="5" t="s">
        <v>8</v>
      </c>
    </row>
    <row r="4" spans="1:10" x14ac:dyDescent="0.25">
      <c r="A4" s="7" t="s">
        <v>51</v>
      </c>
      <c r="B4" s="7"/>
      <c r="C4" s="7"/>
      <c r="D4" s="7"/>
      <c r="E4" s="7"/>
      <c r="F4" s="7"/>
      <c r="G4" s="7"/>
      <c r="H4" s="7"/>
      <c r="I4" s="7"/>
      <c r="J4" s="7"/>
    </row>
    <row r="5" spans="1:10" ht="39.6" x14ac:dyDescent="0.25">
      <c r="A5" s="8">
        <v>1</v>
      </c>
      <c r="B5" s="9" t="s">
        <v>15</v>
      </c>
      <c r="C5" s="14"/>
      <c r="D5" s="14"/>
      <c r="E5" s="10" t="s">
        <v>16</v>
      </c>
      <c r="F5" s="11">
        <v>10</v>
      </c>
      <c r="G5" s="1"/>
      <c r="H5" s="12">
        <f>G5*1.21</f>
        <v>0</v>
      </c>
      <c r="I5" s="12">
        <f>G5*F5</f>
        <v>0</v>
      </c>
      <c r="J5" s="12">
        <f>H5*F5</f>
        <v>0</v>
      </c>
    </row>
    <row r="6" spans="1:10" ht="52.8" x14ac:dyDescent="0.25">
      <c r="A6" s="8">
        <v>2</v>
      </c>
      <c r="B6" s="9" t="s">
        <v>17</v>
      </c>
      <c r="C6" s="14"/>
      <c r="D6" s="14"/>
      <c r="E6" s="10" t="s">
        <v>18</v>
      </c>
      <c r="F6" s="11">
        <v>1</v>
      </c>
      <c r="G6" s="1"/>
      <c r="H6" s="12">
        <f t="shared" ref="H6:H26" si="0">G6*1.21</f>
        <v>0</v>
      </c>
      <c r="I6" s="12">
        <f t="shared" ref="I6:I26" si="1">G6*F6</f>
        <v>0</v>
      </c>
      <c r="J6" s="12">
        <f t="shared" ref="J6:J26" si="2">H6*F6</f>
        <v>0</v>
      </c>
    </row>
    <row r="7" spans="1:10" ht="52.8" x14ac:dyDescent="0.25">
      <c r="A7" s="8">
        <v>3</v>
      </c>
      <c r="B7" s="9" t="s">
        <v>19</v>
      </c>
      <c r="C7" s="14"/>
      <c r="D7" s="14"/>
      <c r="E7" s="10" t="s">
        <v>20</v>
      </c>
      <c r="F7" s="11">
        <v>1</v>
      </c>
      <c r="G7" s="1"/>
      <c r="H7" s="12">
        <f t="shared" si="0"/>
        <v>0</v>
      </c>
      <c r="I7" s="12">
        <f t="shared" si="1"/>
        <v>0</v>
      </c>
      <c r="J7" s="12">
        <f t="shared" si="2"/>
        <v>0</v>
      </c>
    </row>
    <row r="8" spans="1:10" ht="52.8" x14ac:dyDescent="0.25">
      <c r="A8" s="8">
        <v>4</v>
      </c>
      <c r="B8" s="9" t="s">
        <v>21</v>
      </c>
      <c r="C8" s="14"/>
      <c r="D8" s="14"/>
      <c r="E8" s="10" t="s">
        <v>22</v>
      </c>
      <c r="F8" s="11">
        <v>1</v>
      </c>
      <c r="G8" s="1"/>
      <c r="H8" s="12">
        <f t="shared" si="0"/>
        <v>0</v>
      </c>
      <c r="I8" s="12">
        <f t="shared" si="1"/>
        <v>0</v>
      </c>
      <c r="J8" s="12">
        <f t="shared" si="2"/>
        <v>0</v>
      </c>
    </row>
    <row r="9" spans="1:10" ht="39.6" x14ac:dyDescent="0.25">
      <c r="A9" s="8">
        <v>5</v>
      </c>
      <c r="B9" s="9" t="s">
        <v>23</v>
      </c>
      <c r="C9" s="14"/>
      <c r="D9" s="14"/>
      <c r="E9" s="10" t="s">
        <v>26</v>
      </c>
      <c r="F9" s="11">
        <v>1</v>
      </c>
      <c r="G9" s="1"/>
      <c r="H9" s="12">
        <f t="shared" si="0"/>
        <v>0</v>
      </c>
      <c r="I9" s="12">
        <f t="shared" si="1"/>
        <v>0</v>
      </c>
      <c r="J9" s="12">
        <f t="shared" si="2"/>
        <v>0</v>
      </c>
    </row>
    <row r="10" spans="1:10" ht="52.8" x14ac:dyDescent="0.25">
      <c r="A10" s="8">
        <v>6</v>
      </c>
      <c r="B10" s="9" t="s">
        <v>24</v>
      </c>
      <c r="C10" s="14"/>
      <c r="D10" s="14"/>
      <c r="E10" s="10" t="s">
        <v>27</v>
      </c>
      <c r="F10" s="11">
        <v>1</v>
      </c>
      <c r="G10" s="1"/>
      <c r="H10" s="12">
        <f t="shared" si="0"/>
        <v>0</v>
      </c>
      <c r="I10" s="12">
        <f t="shared" si="1"/>
        <v>0</v>
      </c>
      <c r="J10" s="12">
        <f t="shared" si="2"/>
        <v>0</v>
      </c>
    </row>
    <row r="11" spans="1:10" ht="52.8" x14ac:dyDescent="0.25">
      <c r="A11" s="8">
        <v>7</v>
      </c>
      <c r="B11" s="9" t="s">
        <v>25</v>
      </c>
      <c r="C11" s="14"/>
      <c r="D11" s="14"/>
      <c r="E11" s="10" t="s">
        <v>28</v>
      </c>
      <c r="F11" s="11">
        <v>1</v>
      </c>
      <c r="G11" s="1"/>
      <c r="H11" s="12">
        <f t="shared" si="0"/>
        <v>0</v>
      </c>
      <c r="I11" s="12">
        <f t="shared" si="1"/>
        <v>0</v>
      </c>
      <c r="J11" s="12">
        <f t="shared" si="2"/>
        <v>0</v>
      </c>
    </row>
    <row r="12" spans="1:10" ht="52.8" x14ac:dyDescent="0.25">
      <c r="A12" s="8">
        <v>8</v>
      </c>
      <c r="B12" s="9" t="s">
        <v>29</v>
      </c>
      <c r="C12" s="14"/>
      <c r="D12" s="14"/>
      <c r="E12" s="10" t="s">
        <v>31</v>
      </c>
      <c r="F12" s="11">
        <v>10</v>
      </c>
      <c r="G12" s="1"/>
      <c r="H12" s="12">
        <f t="shared" si="0"/>
        <v>0</v>
      </c>
      <c r="I12" s="12">
        <f t="shared" si="1"/>
        <v>0</v>
      </c>
      <c r="J12" s="12">
        <f t="shared" si="2"/>
        <v>0</v>
      </c>
    </row>
    <row r="13" spans="1:10" ht="52.8" x14ac:dyDescent="0.25">
      <c r="A13" s="8">
        <v>9</v>
      </c>
      <c r="B13" s="9" t="s">
        <v>30</v>
      </c>
      <c r="C13" s="14"/>
      <c r="D13" s="14"/>
      <c r="E13" s="10" t="s">
        <v>32</v>
      </c>
      <c r="F13" s="11">
        <v>10</v>
      </c>
      <c r="G13" s="1"/>
      <c r="H13" s="12">
        <f t="shared" si="0"/>
        <v>0</v>
      </c>
      <c r="I13" s="12">
        <f t="shared" si="1"/>
        <v>0</v>
      </c>
      <c r="J13" s="12">
        <f t="shared" si="2"/>
        <v>0</v>
      </c>
    </row>
    <row r="14" spans="1:10" ht="52.8" x14ac:dyDescent="0.25">
      <c r="A14" s="8">
        <v>10</v>
      </c>
      <c r="B14" s="9" t="s">
        <v>33</v>
      </c>
      <c r="C14" s="14"/>
      <c r="D14" s="14"/>
      <c r="E14" s="10" t="s">
        <v>35</v>
      </c>
      <c r="F14" s="11">
        <v>1</v>
      </c>
      <c r="G14" s="1"/>
      <c r="H14" s="12">
        <f t="shared" si="0"/>
        <v>0</v>
      </c>
      <c r="I14" s="12">
        <f t="shared" si="1"/>
        <v>0</v>
      </c>
      <c r="J14" s="12">
        <f t="shared" si="2"/>
        <v>0</v>
      </c>
    </row>
    <row r="15" spans="1:10" ht="52.8" x14ac:dyDescent="0.25">
      <c r="A15" s="8">
        <v>11</v>
      </c>
      <c r="B15" s="9" t="s">
        <v>34</v>
      </c>
      <c r="C15" s="14"/>
      <c r="D15" s="14"/>
      <c r="E15" s="10" t="s">
        <v>36</v>
      </c>
      <c r="F15" s="11">
        <v>10</v>
      </c>
      <c r="G15" s="1"/>
      <c r="H15" s="12">
        <f t="shared" si="0"/>
        <v>0</v>
      </c>
      <c r="I15" s="12">
        <f t="shared" si="1"/>
        <v>0</v>
      </c>
      <c r="J15" s="12">
        <f t="shared" si="2"/>
        <v>0</v>
      </c>
    </row>
    <row r="16" spans="1:10" ht="118.8" x14ac:dyDescent="0.25">
      <c r="A16" s="8">
        <v>12</v>
      </c>
      <c r="B16" s="9" t="s">
        <v>14</v>
      </c>
      <c r="C16" s="14"/>
      <c r="D16" s="14"/>
      <c r="E16" s="10" t="s">
        <v>37</v>
      </c>
      <c r="F16" s="11">
        <v>16</v>
      </c>
      <c r="G16" s="1"/>
      <c r="H16" s="12">
        <f t="shared" si="0"/>
        <v>0</v>
      </c>
      <c r="I16" s="12">
        <f t="shared" si="1"/>
        <v>0</v>
      </c>
      <c r="J16" s="12">
        <f t="shared" si="2"/>
        <v>0</v>
      </c>
    </row>
    <row r="17" spans="1:10" ht="92.4" x14ac:dyDescent="0.25">
      <c r="A17" s="8">
        <v>13</v>
      </c>
      <c r="B17" s="9" t="s">
        <v>38</v>
      </c>
      <c r="C17" s="14"/>
      <c r="D17" s="14"/>
      <c r="E17" s="10" t="s">
        <v>40</v>
      </c>
      <c r="F17" s="11">
        <v>8</v>
      </c>
      <c r="G17" s="1"/>
      <c r="H17" s="12">
        <f t="shared" si="0"/>
        <v>0</v>
      </c>
      <c r="I17" s="12">
        <f t="shared" si="1"/>
        <v>0</v>
      </c>
      <c r="J17" s="12">
        <f t="shared" si="2"/>
        <v>0</v>
      </c>
    </row>
    <row r="18" spans="1:10" ht="105.6" x14ac:dyDescent="0.25">
      <c r="A18" s="8">
        <v>14</v>
      </c>
      <c r="B18" s="9" t="s">
        <v>39</v>
      </c>
      <c r="C18" s="14"/>
      <c r="D18" s="14"/>
      <c r="E18" s="10" t="s">
        <v>41</v>
      </c>
      <c r="F18" s="11">
        <v>4</v>
      </c>
      <c r="G18" s="1"/>
      <c r="H18" s="12">
        <f t="shared" si="0"/>
        <v>0</v>
      </c>
      <c r="I18" s="12">
        <f t="shared" si="1"/>
        <v>0</v>
      </c>
      <c r="J18" s="12">
        <f t="shared" si="2"/>
        <v>0</v>
      </c>
    </row>
    <row r="19" spans="1:10" ht="66" x14ac:dyDescent="0.25">
      <c r="A19" s="8">
        <v>15</v>
      </c>
      <c r="B19" s="9" t="s">
        <v>42</v>
      </c>
      <c r="C19" s="14"/>
      <c r="D19" s="14"/>
      <c r="E19" s="10" t="s">
        <v>43</v>
      </c>
      <c r="F19" s="11">
        <v>2</v>
      </c>
      <c r="G19" s="1"/>
      <c r="H19" s="12">
        <f t="shared" si="0"/>
        <v>0</v>
      </c>
      <c r="I19" s="12">
        <f t="shared" si="1"/>
        <v>0</v>
      </c>
      <c r="J19" s="12">
        <f t="shared" si="2"/>
        <v>0</v>
      </c>
    </row>
    <row r="20" spans="1:10" ht="52.8" x14ac:dyDescent="0.25">
      <c r="A20" s="8">
        <v>16</v>
      </c>
      <c r="B20" s="9" t="s">
        <v>42</v>
      </c>
      <c r="C20" s="14"/>
      <c r="D20" s="14"/>
      <c r="E20" s="10" t="s">
        <v>44</v>
      </c>
      <c r="F20" s="11">
        <v>2</v>
      </c>
      <c r="G20" s="1"/>
      <c r="H20" s="12">
        <f t="shared" si="0"/>
        <v>0</v>
      </c>
      <c r="I20" s="12">
        <f t="shared" si="1"/>
        <v>0</v>
      </c>
      <c r="J20" s="12">
        <f t="shared" si="2"/>
        <v>0</v>
      </c>
    </row>
    <row r="21" spans="1:10" ht="118.8" x14ac:dyDescent="0.25">
      <c r="A21" s="8">
        <v>17</v>
      </c>
      <c r="B21" s="9" t="s">
        <v>45</v>
      </c>
      <c r="C21" s="14"/>
      <c r="D21" s="14"/>
      <c r="E21" s="10" t="s">
        <v>50</v>
      </c>
      <c r="F21" s="11">
        <v>1</v>
      </c>
      <c r="G21" s="1"/>
      <c r="H21" s="12">
        <f t="shared" si="0"/>
        <v>0</v>
      </c>
      <c r="I21" s="12">
        <f t="shared" si="1"/>
        <v>0</v>
      </c>
      <c r="J21" s="12">
        <f t="shared" si="2"/>
        <v>0</v>
      </c>
    </row>
    <row r="22" spans="1:10" ht="52.8" x14ac:dyDescent="0.25">
      <c r="A22" s="8">
        <v>18</v>
      </c>
      <c r="B22" s="9" t="s">
        <v>46</v>
      </c>
      <c r="C22" s="14"/>
      <c r="D22" s="14"/>
      <c r="E22" s="10" t="s">
        <v>47</v>
      </c>
      <c r="F22" s="11">
        <v>13</v>
      </c>
      <c r="G22" s="1"/>
      <c r="H22" s="12">
        <f t="shared" si="0"/>
        <v>0</v>
      </c>
      <c r="I22" s="12">
        <f t="shared" si="1"/>
        <v>0</v>
      </c>
      <c r="J22" s="12">
        <f t="shared" si="2"/>
        <v>0</v>
      </c>
    </row>
    <row r="23" spans="1:10" ht="66" x14ac:dyDescent="0.25">
      <c r="A23" s="8">
        <v>19</v>
      </c>
      <c r="B23" s="9" t="s">
        <v>10</v>
      </c>
      <c r="C23" s="14"/>
      <c r="D23" s="14"/>
      <c r="E23" s="10" t="s">
        <v>11</v>
      </c>
      <c r="F23" s="11">
        <v>1</v>
      </c>
      <c r="G23" s="1"/>
      <c r="H23" s="12">
        <f t="shared" si="0"/>
        <v>0</v>
      </c>
      <c r="I23" s="12">
        <f t="shared" si="1"/>
        <v>0</v>
      </c>
      <c r="J23" s="12">
        <f t="shared" si="2"/>
        <v>0</v>
      </c>
    </row>
    <row r="24" spans="1:10" ht="79.2" x14ac:dyDescent="0.25">
      <c r="A24" s="8">
        <v>20</v>
      </c>
      <c r="B24" s="9" t="s">
        <v>12</v>
      </c>
      <c r="C24" s="14"/>
      <c r="D24" s="14"/>
      <c r="E24" s="10" t="s">
        <v>13</v>
      </c>
      <c r="F24" s="11">
        <v>2</v>
      </c>
      <c r="G24" s="1"/>
      <c r="H24" s="12">
        <f t="shared" si="0"/>
        <v>0</v>
      </c>
      <c r="I24" s="12">
        <f t="shared" si="1"/>
        <v>0</v>
      </c>
      <c r="J24" s="12">
        <f t="shared" si="2"/>
        <v>0</v>
      </c>
    </row>
    <row r="25" spans="1:10" ht="118.8" x14ac:dyDescent="0.25">
      <c r="A25" s="8">
        <v>21</v>
      </c>
      <c r="B25" s="9" t="s">
        <v>14</v>
      </c>
      <c r="C25" s="14"/>
      <c r="D25" s="14"/>
      <c r="E25" s="10" t="s">
        <v>48</v>
      </c>
      <c r="F25" s="11">
        <v>12</v>
      </c>
      <c r="G25" s="1"/>
      <c r="H25" s="12">
        <f t="shared" si="0"/>
        <v>0</v>
      </c>
      <c r="I25" s="12">
        <f t="shared" si="1"/>
        <v>0</v>
      </c>
      <c r="J25" s="12">
        <f t="shared" si="2"/>
        <v>0</v>
      </c>
    </row>
    <row r="26" spans="1:10" ht="145.19999999999999" x14ac:dyDescent="0.25">
      <c r="A26" s="8">
        <v>22</v>
      </c>
      <c r="B26" s="9" t="s">
        <v>14</v>
      </c>
      <c r="C26" s="14"/>
      <c r="D26" s="14"/>
      <c r="E26" s="10" t="s">
        <v>49</v>
      </c>
      <c r="F26" s="11">
        <v>1</v>
      </c>
      <c r="G26" s="1"/>
      <c r="H26" s="12">
        <f t="shared" si="0"/>
        <v>0</v>
      </c>
      <c r="I26" s="12">
        <f t="shared" si="1"/>
        <v>0</v>
      </c>
      <c r="J26" s="12">
        <f t="shared" si="2"/>
        <v>0</v>
      </c>
    </row>
    <row r="28" spans="1:10" x14ac:dyDescent="0.25">
      <c r="H28" s="3" t="s">
        <v>9</v>
      </c>
      <c r="I28" s="13">
        <f>SUM(I5:I26)</f>
        <v>0</v>
      </c>
      <c r="J28" s="13">
        <f>SUM(J5:J26)</f>
        <v>0</v>
      </c>
    </row>
  </sheetData>
  <sheetProtection algorithmName="SHA-512" hashValue="J2vTocr3iwtePPIyJw85yRjZtbm9ebRXpIkVvIRP2dTrGPSaHypGGYhw8VJbXnuSy3UR9/jLcC2vhIw1Tjgq1Q==" saltValue="i7n7UlgGZu+4YBNtmJm7WQ==" spinCount="100000" sheet="1" objects="1" scenarios="1"/>
  <mergeCells count="2">
    <mergeCell ref="A2:J2"/>
    <mergeCell ref="A4:J4"/>
  </mergeCells>
  <pageMargins left="0.7" right="0.7" top="0.78749999999999998" bottom="0.78749999999999998" header="0.51180555555555496" footer="0.51180555555555496"/>
  <pageSetup paperSize="9" firstPageNumber="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16644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pomůcky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Martínek</dc:creator>
  <cp:lastModifiedBy>Martínek Otto</cp:lastModifiedBy>
  <cp:revision>5</cp:revision>
  <cp:lastPrinted>2020-10-09T14:45:55Z</cp:lastPrinted>
  <dcterms:created xsi:type="dcterms:W3CDTF">2018-03-14T06:12:21Z</dcterms:created>
  <dcterms:modified xsi:type="dcterms:W3CDTF">2021-06-21T14:23:05Z</dcterms:modified>
  <dc:language>cs-CZ</dc:language>
</cp:coreProperties>
</file>