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 defaultThemeVersion="124226"/>
  <bookViews>
    <workbookView xWindow="65416" yWindow="65416" windowWidth="29040" windowHeight="15720" activeTab="0"/>
  </bookViews>
  <sheets>
    <sheet name="Sompo I - 19,8" sheetId="10" r:id="rId1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0">'Sompo I - 19,8'!$A$1:$F$49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/>
</workbook>
</file>

<file path=xl/sharedStrings.xml><?xml version="1.0" encoding="utf-8"?>
<sst xmlns="http://schemas.openxmlformats.org/spreadsheetml/2006/main" count="74" uniqueCount="49">
  <si>
    <t>Popis</t>
  </si>
  <si>
    <t>MJ</t>
  </si>
  <si>
    <t>Množství</t>
  </si>
  <si>
    <t>ks</t>
  </si>
  <si>
    <t>Montáž FV panelů na střechu včetně konstrukce a zapojení kabelů</t>
  </si>
  <si>
    <t>Montáž Invertoru</t>
  </si>
  <si>
    <t>Pomocné kontrukce, kotevní a spojovací materiál</t>
  </si>
  <si>
    <t>kpl</t>
  </si>
  <si>
    <t>D+M dálkové správy FVE</t>
  </si>
  <si>
    <t>Proškolení obsluhy</t>
  </si>
  <si>
    <t>Nastavení, zprovoznění a odzkoušení NN ochrany včetně vystavení protokolu</t>
  </si>
  <si>
    <t>Zakreslení skutečného stavu</t>
  </si>
  <si>
    <t>Inženýring při realizaci</t>
  </si>
  <si>
    <t>Doprava na staveništi (dle dodavatele)</t>
  </si>
  <si>
    <t>Doprava (dle dodavatele)</t>
  </si>
  <si>
    <t>Revize</t>
  </si>
  <si>
    <t>Hromosvod - připojení FVE</t>
  </si>
  <si>
    <t>Zabezpečení pracoviště</t>
  </si>
  <si>
    <t>Číslo položky</t>
  </si>
  <si>
    <t xml:space="preserve">D+M Nástěnný rozvaděč R-FVE, osazený, DC i AC, jističe, dle schématu </t>
  </si>
  <si>
    <t>Utěsnění kabelového prostupu požárně dělící konstrukcí</t>
  </si>
  <si>
    <t>m</t>
  </si>
  <si>
    <t>Ochranná trubka, včetně montáže</t>
  </si>
  <si>
    <t>Stavební úpravy (vrtání zdí, začištění)</t>
  </si>
  <si>
    <t>hod</t>
  </si>
  <si>
    <t>Příplatek za zvýšenou pracnost a práci ve výškách</t>
  </si>
  <si>
    <t>Konstrukce pro uchycení panelů na šikmou střechu z trapézového plechu</t>
  </si>
  <si>
    <t>Kabel CYKY 5x16</t>
  </si>
  <si>
    <t>Kabel CYKY 5x6</t>
  </si>
  <si>
    <t>Solar kabel 1x6mm2 černý, vč.montáže</t>
  </si>
  <si>
    <t>SOMPO, a.s., Svatovítské náměstí 126, 393 01 Pelhřimov</t>
  </si>
  <si>
    <t>Objekt: Dílna na parc.č.st. 94, k.ú. Roučkovice</t>
  </si>
  <si>
    <t>D+M Dozbrojení stávajícího rozvaděče, doplnění o jištění 32A</t>
  </si>
  <si>
    <t>uvedené množství 44 ks je při uvažovaném výkonu 450 Wp FVE panelu,</t>
  </si>
  <si>
    <t>Kabel CYKY - O 4x1,5 (bezhalogenový, bez požadované funkčnosti při požáru) - HDO, včetně montáže</t>
  </si>
  <si>
    <t>Akce: INSTALACE FOTOVOLTAICKÉHO SYSTÉMU 19,8 kWp (Sompo I)</t>
  </si>
  <si>
    <t xml:space="preserve">Investor: </t>
  </si>
  <si>
    <t>TOTAL STOP - FVE</t>
  </si>
  <si>
    <t>Úprava el. měr. rozvaděče dle podmínek EG.D,a.s.</t>
  </si>
  <si>
    <t>Síťový měnič 3f, výkon min. 8kW, účinnost min. 97,0 %</t>
  </si>
  <si>
    <t>Síťový měnič 3f, výkon min. 12kW,  účinnost min. 97 %</t>
  </si>
  <si>
    <t>Fotovoltaický monokrystalický panel 450Wp, účinnost min. 19%, produktová záruka min. 10 let, garance výkonu do 80 % za 20 let</t>
  </si>
  <si>
    <t>SOUPIS PRACÍ, DODÁVEK A SLUŽEB</t>
  </si>
  <si>
    <t>Cena celkem Kč bez DPH</t>
  </si>
  <si>
    <t>Cena celkem bez DPH</t>
  </si>
  <si>
    <t>DPH</t>
  </si>
  <si>
    <t>Cena celkem vč. DPH</t>
  </si>
  <si>
    <t>Vzhledem k dispozicím střechy, návrhu a dále legislativnímu procesu schvalování a připojení k DS je třeba výkon panelu zachovat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</si>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</sst>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" xfId="0" applyFill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0" fillId="0" borderId="3" xfId="0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AAE3-1458-4986-936F-3407DBC8C2CB}">
  <sheetPr>
    <pageSetUpPr fitToPage="1"/>
  </sheetPr>
  <dimension ref="A1:F46"/>
  <sheetViews>
    <sheetView tabSelected="1" workbookViewId="0" topLeftCell="A33">
      <selection activeCell="F12" sqref="F12"/>
    </sheetView>
  </sheetViews>
  <sheetFormatPr defaultColWidth="9.140625" defaultRowHeight="15"/>
  <cols>
    <col min="1" max="1" width="11.140625" style="0" customWidth="1"/>
    <col min="2" max="2" width="75.140625" style="0" customWidth="1"/>
    <col min="4" max="4" width="17.140625" style="0" customWidth="1"/>
    <col min="5" max="5" width="29.421875" style="0" customWidth="1"/>
    <col min="6" max="6" width="25.7109375" style="0" customWidth="1"/>
    <col min="7" max="7" width="14.28125" style="0" customWidth="1"/>
    <col min="8" max="8" width="14.7109375" style="0" customWidth="1"/>
  </cols>
  <sheetData>
    <row r="1" spans="1:6" ht="26.25" customHeight="1">
      <c r="A1" s="3" t="s">
        <v>42</v>
      </c>
      <c r="B1" s="3"/>
      <c r="C1" s="3"/>
      <c r="D1" s="3"/>
      <c r="E1" s="3"/>
      <c r="F1" s="3"/>
    </row>
    <row r="2" ht="18.75">
      <c r="A2" s="1"/>
    </row>
    <row r="3" spans="1:2" ht="18.75">
      <c r="A3" s="2" t="s">
        <v>36</v>
      </c>
      <c r="B3" s="2" t="s">
        <v>30</v>
      </c>
    </row>
    <row r="4" spans="1:2" ht="18.75">
      <c r="A4" s="2" t="s">
        <v>31</v>
      </c>
      <c r="B4" s="2"/>
    </row>
    <row r="5" spans="1:2" ht="15" customHeight="1">
      <c r="A5" s="2" t="s">
        <v>35</v>
      </c>
      <c r="B5" s="2"/>
    </row>
    <row r="8" spans="1:6" ht="30">
      <c r="A8" s="5" t="s">
        <v>18</v>
      </c>
      <c r="B8" s="6" t="s">
        <v>0</v>
      </c>
      <c r="C8" s="6" t="s">
        <v>1</v>
      </c>
      <c r="D8" s="6" t="s">
        <v>2</v>
      </c>
      <c r="E8" s="5" t="s">
        <v>48</v>
      </c>
      <c r="F8" s="6" t="s">
        <v>43</v>
      </c>
    </row>
    <row r="9" spans="1:6" ht="15">
      <c r="A9" s="7"/>
      <c r="B9" s="7"/>
      <c r="C9" s="8"/>
      <c r="D9" s="7"/>
      <c r="E9" s="7"/>
      <c r="F9" s="7"/>
    </row>
    <row r="10" spans="1:6" ht="30" customHeight="1">
      <c r="A10" s="9">
        <v>1</v>
      </c>
      <c r="B10" s="4" t="s">
        <v>41</v>
      </c>
      <c r="C10" s="9" t="s">
        <v>3</v>
      </c>
      <c r="D10" s="10">
        <v>44</v>
      </c>
      <c r="E10" s="11"/>
      <c r="F10" s="12">
        <f>D10*E10</f>
        <v>0</v>
      </c>
    </row>
    <row r="11" spans="1:6" ht="30" customHeight="1">
      <c r="A11" s="9">
        <v>2</v>
      </c>
      <c r="B11" s="4" t="s">
        <v>39</v>
      </c>
      <c r="C11" s="9" t="s">
        <v>3</v>
      </c>
      <c r="D11" s="10">
        <v>1</v>
      </c>
      <c r="E11" s="11"/>
      <c r="F11" s="12">
        <f>D11*E11</f>
        <v>0</v>
      </c>
    </row>
    <row r="12" spans="1:6" ht="30" customHeight="1">
      <c r="A12" s="9">
        <v>3</v>
      </c>
      <c r="B12" s="4" t="s">
        <v>40</v>
      </c>
      <c r="C12" s="9" t="s">
        <v>3</v>
      </c>
      <c r="D12" s="10">
        <v>1</v>
      </c>
      <c r="E12" s="11"/>
      <c r="F12" s="12">
        <f aca="true" t="shared" si="0" ref="F12:F36">D12*E12</f>
        <v>0</v>
      </c>
    </row>
    <row r="13" spans="1:6" ht="30" customHeight="1">
      <c r="A13" s="9">
        <v>4</v>
      </c>
      <c r="B13" s="4" t="s">
        <v>26</v>
      </c>
      <c r="C13" s="9" t="s">
        <v>3</v>
      </c>
      <c r="D13" s="10">
        <v>44</v>
      </c>
      <c r="E13" s="11"/>
      <c r="F13" s="12">
        <f t="shared" si="0"/>
        <v>0</v>
      </c>
    </row>
    <row r="14" spans="1:6" ht="30" customHeight="1">
      <c r="A14" s="9">
        <v>5</v>
      </c>
      <c r="B14" s="4" t="s">
        <v>19</v>
      </c>
      <c r="C14" s="9" t="s">
        <v>3</v>
      </c>
      <c r="D14" s="10">
        <v>1</v>
      </c>
      <c r="E14" s="11"/>
      <c r="F14" s="12">
        <f t="shared" si="0"/>
        <v>0</v>
      </c>
    </row>
    <row r="15" spans="1:6" ht="30" customHeight="1">
      <c r="A15" s="9">
        <v>6</v>
      </c>
      <c r="B15" s="13" t="s">
        <v>32</v>
      </c>
      <c r="C15" s="9" t="s">
        <v>3</v>
      </c>
      <c r="D15" s="10">
        <v>1</v>
      </c>
      <c r="E15" s="11"/>
      <c r="F15" s="12">
        <f t="shared" si="0"/>
        <v>0</v>
      </c>
    </row>
    <row r="16" spans="1:6" ht="30" customHeight="1">
      <c r="A16" s="9">
        <v>7</v>
      </c>
      <c r="B16" s="13" t="s">
        <v>28</v>
      </c>
      <c r="C16" s="9" t="s">
        <v>21</v>
      </c>
      <c r="D16" s="10">
        <v>5</v>
      </c>
      <c r="E16" s="11"/>
      <c r="F16" s="12">
        <f aca="true" t="shared" si="1" ref="F16">D16*E16</f>
        <v>0</v>
      </c>
    </row>
    <row r="17" spans="1:6" ht="30" customHeight="1">
      <c r="A17" s="9">
        <v>8</v>
      </c>
      <c r="B17" s="13" t="s">
        <v>27</v>
      </c>
      <c r="C17" s="9" t="s">
        <v>21</v>
      </c>
      <c r="D17" s="10">
        <v>5</v>
      </c>
      <c r="E17" s="11"/>
      <c r="F17" s="12">
        <f t="shared" si="0"/>
        <v>0</v>
      </c>
    </row>
    <row r="18" spans="1:6" ht="30" customHeight="1">
      <c r="A18" s="9">
        <v>9</v>
      </c>
      <c r="B18" s="14" t="s">
        <v>34</v>
      </c>
      <c r="C18" s="15" t="s">
        <v>21</v>
      </c>
      <c r="D18" s="16">
        <v>5</v>
      </c>
      <c r="E18" s="11"/>
      <c r="F18" s="17">
        <f t="shared" si="0"/>
        <v>0</v>
      </c>
    </row>
    <row r="19" spans="1:6" ht="30" customHeight="1">
      <c r="A19" s="9">
        <v>10</v>
      </c>
      <c r="B19" s="4" t="s">
        <v>29</v>
      </c>
      <c r="C19" s="9" t="s">
        <v>21</v>
      </c>
      <c r="D19" s="10">
        <v>100</v>
      </c>
      <c r="E19" s="11"/>
      <c r="F19" s="12">
        <f t="shared" si="0"/>
        <v>0</v>
      </c>
    </row>
    <row r="20" spans="1:6" ht="30" customHeight="1">
      <c r="A20" s="9">
        <v>11</v>
      </c>
      <c r="B20" s="13" t="s">
        <v>22</v>
      </c>
      <c r="C20" s="9" t="s">
        <v>21</v>
      </c>
      <c r="D20" s="10">
        <v>50</v>
      </c>
      <c r="E20" s="11"/>
      <c r="F20" s="12">
        <f t="shared" si="0"/>
        <v>0</v>
      </c>
    </row>
    <row r="21" spans="1:6" ht="30" customHeight="1">
      <c r="A21" s="9">
        <v>12</v>
      </c>
      <c r="B21" s="13" t="s">
        <v>4</v>
      </c>
      <c r="C21" s="9" t="s">
        <v>3</v>
      </c>
      <c r="D21" s="10">
        <v>44</v>
      </c>
      <c r="E21" s="11"/>
      <c r="F21" s="12">
        <f t="shared" si="0"/>
        <v>0</v>
      </c>
    </row>
    <row r="22" spans="1:6" ht="30" customHeight="1">
      <c r="A22" s="9">
        <v>13</v>
      </c>
      <c r="B22" s="13" t="s">
        <v>25</v>
      </c>
      <c r="C22" s="9" t="s">
        <v>24</v>
      </c>
      <c r="D22" s="18">
        <v>24</v>
      </c>
      <c r="E22" s="11"/>
      <c r="F22" s="12">
        <f t="shared" si="0"/>
        <v>0</v>
      </c>
    </row>
    <row r="23" spans="1:6" ht="30" customHeight="1">
      <c r="A23" s="9">
        <v>14</v>
      </c>
      <c r="B23" s="13" t="s">
        <v>5</v>
      </c>
      <c r="C23" s="9" t="s">
        <v>3</v>
      </c>
      <c r="D23" s="18">
        <v>2</v>
      </c>
      <c r="E23" s="11"/>
      <c r="F23" s="12">
        <f t="shared" si="0"/>
        <v>0</v>
      </c>
    </row>
    <row r="24" spans="1:6" ht="30" customHeight="1">
      <c r="A24" s="9">
        <v>15</v>
      </c>
      <c r="B24" s="13" t="s">
        <v>6</v>
      </c>
      <c r="C24" s="9" t="s">
        <v>7</v>
      </c>
      <c r="D24" s="18">
        <v>2</v>
      </c>
      <c r="E24" s="11"/>
      <c r="F24" s="12">
        <f t="shared" si="0"/>
        <v>0</v>
      </c>
    </row>
    <row r="25" spans="1:6" ht="30" customHeight="1">
      <c r="A25" s="9">
        <v>16</v>
      </c>
      <c r="B25" s="13" t="s">
        <v>8</v>
      </c>
      <c r="C25" s="9" t="s">
        <v>7</v>
      </c>
      <c r="D25" s="18">
        <v>1</v>
      </c>
      <c r="E25" s="11"/>
      <c r="F25" s="12">
        <f t="shared" si="0"/>
        <v>0</v>
      </c>
    </row>
    <row r="26" spans="1:6" ht="30" customHeight="1">
      <c r="A26" s="9">
        <v>17</v>
      </c>
      <c r="B26" s="13" t="s">
        <v>17</v>
      </c>
      <c r="C26" s="9" t="s">
        <v>7</v>
      </c>
      <c r="D26" s="18">
        <v>1</v>
      </c>
      <c r="E26" s="11"/>
      <c r="F26" s="12">
        <f t="shared" si="0"/>
        <v>0</v>
      </c>
    </row>
    <row r="27" spans="1:6" ht="30" customHeight="1">
      <c r="A27" s="9">
        <v>18</v>
      </c>
      <c r="B27" s="13" t="s">
        <v>9</v>
      </c>
      <c r="C27" s="9" t="s">
        <v>7</v>
      </c>
      <c r="D27" s="18">
        <v>1</v>
      </c>
      <c r="E27" s="11"/>
      <c r="F27" s="12">
        <f t="shared" si="0"/>
        <v>0</v>
      </c>
    </row>
    <row r="28" spans="1:6" ht="30" customHeight="1">
      <c r="A28" s="9">
        <v>19</v>
      </c>
      <c r="B28" s="13" t="s">
        <v>10</v>
      </c>
      <c r="C28" s="9" t="s">
        <v>7</v>
      </c>
      <c r="D28" s="18">
        <v>1</v>
      </c>
      <c r="E28" s="11"/>
      <c r="F28" s="12">
        <f t="shared" si="0"/>
        <v>0</v>
      </c>
    </row>
    <row r="29" spans="1:6" ht="30" customHeight="1">
      <c r="A29" s="9">
        <v>20</v>
      </c>
      <c r="B29" s="13" t="s">
        <v>16</v>
      </c>
      <c r="C29" s="9" t="s">
        <v>7</v>
      </c>
      <c r="D29" s="18">
        <v>1</v>
      </c>
      <c r="E29" s="11"/>
      <c r="F29" s="12">
        <f t="shared" si="0"/>
        <v>0</v>
      </c>
    </row>
    <row r="30" spans="1:6" ht="30" customHeight="1">
      <c r="A30" s="9">
        <v>21</v>
      </c>
      <c r="B30" s="13" t="s">
        <v>11</v>
      </c>
      <c r="C30" s="9" t="s">
        <v>7</v>
      </c>
      <c r="D30" s="18">
        <v>1</v>
      </c>
      <c r="E30" s="11"/>
      <c r="F30" s="12">
        <f t="shared" si="0"/>
        <v>0</v>
      </c>
    </row>
    <row r="31" spans="1:6" ht="30" customHeight="1">
      <c r="A31" s="9">
        <v>22</v>
      </c>
      <c r="B31" s="13" t="s">
        <v>12</v>
      </c>
      <c r="C31" s="9" t="s">
        <v>7</v>
      </c>
      <c r="D31" s="18">
        <v>1</v>
      </c>
      <c r="E31" s="11"/>
      <c r="F31" s="12">
        <f t="shared" si="0"/>
        <v>0</v>
      </c>
    </row>
    <row r="32" spans="1:6" ht="30" customHeight="1">
      <c r="A32" s="9">
        <v>23</v>
      </c>
      <c r="B32" s="13" t="s">
        <v>13</v>
      </c>
      <c r="C32" s="9" t="s">
        <v>7</v>
      </c>
      <c r="D32" s="18">
        <v>1</v>
      </c>
      <c r="E32" s="11"/>
      <c r="F32" s="12">
        <f t="shared" si="0"/>
        <v>0</v>
      </c>
    </row>
    <row r="33" spans="1:6" ht="30" customHeight="1">
      <c r="A33" s="9">
        <v>24</v>
      </c>
      <c r="B33" s="13" t="s">
        <v>14</v>
      </c>
      <c r="C33" s="9" t="s">
        <v>7</v>
      </c>
      <c r="D33" s="18">
        <v>1</v>
      </c>
      <c r="E33" s="11"/>
      <c r="F33" s="12">
        <f t="shared" si="0"/>
        <v>0</v>
      </c>
    </row>
    <row r="34" spans="1:6" ht="30" customHeight="1">
      <c r="A34" s="9">
        <v>25</v>
      </c>
      <c r="B34" s="13" t="s">
        <v>15</v>
      </c>
      <c r="C34" s="9" t="s">
        <v>7</v>
      </c>
      <c r="D34" s="18">
        <v>1</v>
      </c>
      <c r="E34" s="11"/>
      <c r="F34" s="12">
        <f t="shared" si="0"/>
        <v>0</v>
      </c>
    </row>
    <row r="35" spans="1:6" ht="30" customHeight="1">
      <c r="A35" s="9">
        <v>26</v>
      </c>
      <c r="B35" s="13" t="s">
        <v>23</v>
      </c>
      <c r="C35" s="9" t="s">
        <v>24</v>
      </c>
      <c r="D35" s="18">
        <v>16</v>
      </c>
      <c r="E35" s="11"/>
      <c r="F35" s="12">
        <f t="shared" si="0"/>
        <v>0</v>
      </c>
    </row>
    <row r="36" spans="1:6" ht="30" customHeight="1">
      <c r="A36" s="9">
        <v>27</v>
      </c>
      <c r="B36" s="13" t="s">
        <v>20</v>
      </c>
      <c r="C36" s="9" t="s">
        <v>3</v>
      </c>
      <c r="D36" s="18">
        <v>2</v>
      </c>
      <c r="E36" s="11"/>
      <c r="F36" s="12">
        <f t="shared" si="0"/>
        <v>0</v>
      </c>
    </row>
    <row r="37" spans="1:6" ht="30" customHeight="1">
      <c r="A37" s="9">
        <v>28</v>
      </c>
      <c r="B37" s="13" t="s">
        <v>37</v>
      </c>
      <c r="C37" s="9" t="s">
        <v>7</v>
      </c>
      <c r="D37" s="18">
        <v>1</v>
      </c>
      <c r="E37" s="11"/>
      <c r="F37" s="12">
        <f>D37*E37</f>
        <v>0</v>
      </c>
    </row>
    <row r="38" spans="1:6" ht="30" customHeight="1">
      <c r="A38" s="9">
        <v>29</v>
      </c>
      <c r="B38" s="13" t="s">
        <v>38</v>
      </c>
      <c r="C38" s="9" t="s">
        <v>7</v>
      </c>
      <c r="D38" s="18">
        <v>1</v>
      </c>
      <c r="E38" s="11"/>
      <c r="F38" s="12">
        <f>D38*E38</f>
        <v>0</v>
      </c>
    </row>
    <row r="39" spans="1:6" ht="30" customHeight="1">
      <c r="A39" s="7"/>
      <c r="B39" s="7"/>
      <c r="C39" s="8"/>
      <c r="D39" s="7"/>
      <c r="E39" s="19" t="s">
        <v>44</v>
      </c>
      <c r="F39" s="20">
        <f>SUM(F10:F38)</f>
        <v>0</v>
      </c>
    </row>
    <row r="40" spans="1:6" ht="30" customHeight="1">
      <c r="A40" s="7"/>
      <c r="B40" s="22" t="s">
        <v>33</v>
      </c>
      <c r="C40" s="8"/>
      <c r="D40" s="7"/>
      <c r="E40" s="21" t="s">
        <v>45</v>
      </c>
      <c r="F40" s="21">
        <f>F39*0.21</f>
        <v>0</v>
      </c>
    </row>
    <row r="41" spans="1:6" ht="30" customHeight="1">
      <c r="A41" s="7"/>
      <c r="B41" s="26" t="s">
        <v>47</v>
      </c>
      <c r="C41" s="8"/>
      <c r="D41" s="7"/>
      <c r="E41" s="21" t="s">
        <v>46</v>
      </c>
      <c r="F41" s="21">
        <f>F39+F40</f>
        <v>0</v>
      </c>
    </row>
    <row r="42" ht="15">
      <c r="B42" s="24"/>
    </row>
    <row r="43" ht="15">
      <c r="B43" s="24"/>
    </row>
    <row r="44" ht="15">
      <c r="B44" s="24"/>
    </row>
    <row r="45" ht="15">
      <c r="B45" s="25"/>
    </row>
    <row r="46" ht="15">
      <c r="B46" s="23"/>
    </row>
  </sheetData>
  <mergeCells count="1">
    <mergeCell ref="A1:F1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Palouš</dc:creator>
  <cp:keywords/>
  <dc:description/>
  <cp:lastModifiedBy>Romana Kocourová</cp:lastModifiedBy>
  <cp:lastPrinted>2023-06-09T08:50:02Z</cp:lastPrinted>
  <dcterms:created xsi:type="dcterms:W3CDTF">2020-02-05T06:11:09Z</dcterms:created>
  <dcterms:modified xsi:type="dcterms:W3CDTF">2023-06-09T08:50:26Z</dcterms:modified>
  <cp:category/>
  <cp:version/>
  <cp:contentType/>
  <cp:contentStatus/>
</cp:coreProperties>
</file>