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ozpočet" sheetId="1" r:id="rId1"/>
    <sheet name="Krycí list rozpočtu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<sst xmlns="http://schemas.openxmlformats.org/spreadsheetml/2006/main" count="193" uniqueCount="99">
  <si>
    <t>hlína  (1 balení 10 kg)</t>
  </si>
  <si>
    <t>10 kg</t>
  </si>
  <si>
    <t>šamotová světle krémová hlína</t>
  </si>
  <si>
    <t>1 kg</t>
  </si>
  <si>
    <t>ks</t>
  </si>
  <si>
    <t>kód výdaje</t>
  </si>
  <si>
    <t>počet jednotek</t>
  </si>
  <si>
    <t>technické parametry, technická specifikace</t>
  </si>
  <si>
    <t>003</t>
  </si>
  <si>
    <t>hřeben dekorační 6 zubů</t>
  </si>
  <si>
    <t>hřeben dekorační 8 zubů</t>
  </si>
  <si>
    <t>Hřebínek pro dekorování keramické hlíny</t>
  </si>
  <si>
    <t>Hřeben pro dekorování keramické hlíny</t>
  </si>
  <si>
    <t xml:space="preserve">Hrnčířský nožík modelovací </t>
  </si>
  <si>
    <t xml:space="preserve">Struna k řezání keramické hlíny nerezová </t>
  </si>
  <si>
    <t xml:space="preserve">Sada děrovačů s hrotem (4 kusy v sadě) </t>
  </si>
  <si>
    <t>sítko na glazuru menší</t>
  </si>
  <si>
    <t>sítko na glazuru větší</t>
  </si>
  <si>
    <t xml:space="preserve">Jehla pro keramiku - suchá jehla </t>
  </si>
  <si>
    <t>Kč bez DPH/jedn.</t>
  </si>
  <si>
    <t>Sazba DPH</t>
  </si>
  <si>
    <t>DPH v Kč</t>
  </si>
  <si>
    <t>jedn.</t>
  </si>
  <si>
    <t>Cena celkem bez DPH</t>
  </si>
  <si>
    <t>Cena celkem vč. DPH</t>
  </si>
  <si>
    <t>Celkem</t>
  </si>
  <si>
    <t>Č. pol.</t>
  </si>
  <si>
    <t>DPH</t>
  </si>
  <si>
    <t>Cena včetně DPH</t>
  </si>
  <si>
    <t>Datum, razítko a podpis</t>
  </si>
  <si>
    <t>S nůší do světa řemesel</t>
  </si>
  <si>
    <t>Název veřejné zakázky</t>
  </si>
  <si>
    <t>Prodávající</t>
  </si>
  <si>
    <t>Kupující</t>
  </si>
  <si>
    <t>Nabídková cena bez DPH</t>
  </si>
  <si>
    <t>Kupující:</t>
  </si>
  <si>
    <t>Prodávající:</t>
  </si>
  <si>
    <t>Výrobce, název, typ, popis (UVEDE UCHAZEČ)</t>
  </si>
  <si>
    <t>Rozpočet - technická specifikace</t>
  </si>
  <si>
    <t>001</t>
  </si>
  <si>
    <t>POLOŽKA</t>
  </si>
  <si>
    <t>Název projektu</t>
  </si>
  <si>
    <t>VEŘEJNÁ ZAKÁZKA MALÉHO ROZSAHU NA DODÁVKY - KRYCÍ LIST ROZPOČTU</t>
  </si>
  <si>
    <t>LEADER  - Loucko, 9. května 675, 588 22 Luka nad Jihlavou</t>
  </si>
  <si>
    <t>IČ: 26661161</t>
  </si>
  <si>
    <t>Drobné vybavení a materiál pro rukodělnou činnost KERAMIKA</t>
  </si>
  <si>
    <t xml:space="preserve">Sada oček oboustranných (6 kusů v sadě) </t>
  </si>
  <si>
    <t xml:space="preserve">Sada 20cm modelovacích špachtlí (6 kusů v sadě) </t>
  </si>
  <si>
    <t>Sada dřevěných  špachtlí ze švestkového dřeva , j
Modelovací špachtle budou z kvalitního tvrdého dřeva
Délka 20-24cm</t>
  </si>
  <si>
    <t>Sada 16cm modelovacích špachtlí (7 kusů v sadě)</t>
  </si>
  <si>
    <t>Špachtle dřevěné modelovací, svými rozměry,jsou vhodné spíše do drobnějších ruček. Délka 16cm</t>
  </si>
  <si>
    <t xml:space="preserve">Sada dřevěných čepelí (8 kusů v sadě) </t>
  </si>
  <si>
    <t xml:space="preserve">Čepele dřevěné,jsou otřebné především při točení na hrnčířském kruhu a také k modelování keramické hlíny a dalších hmot.Čepele jsou v sadě po 8 ks a každý kus má jiný tvar.
</t>
  </si>
  <si>
    <t>materiál: plast</t>
  </si>
  <si>
    <t xml:space="preserve">Hřebínek dekorovací oboustranný  příjemné svou kresbou a zbarvením. Délka 22cm. 5 zubů oboustranný </t>
  </si>
  <si>
    <t>Hřeben dekorovací se používá k dekorování a vytváření textur při modelování různých hmot nebo točení na hrnčířském kruhu.
Rozměr 10cm x 5,5cm
18 zubů jednostranný</t>
  </si>
  <si>
    <t xml:space="preserve">Nožík modelovací,je potřebný při vyřezávání různých tvarů,textur,vyřezávání z plátů,modelování atd.. Nerezová část 5cm a držátko 11cm z kvalitního tvrdého  dřeva.Celková délka 16cm.
</t>
  </si>
  <si>
    <t>Sada děrovačů s hrotem je potřebná pro vyřezávání symetrických otvorů o průměru 5mm,8mm,10mm a 15mm Hroty cca 7cm jsou vyrobeny z nerez oceli a držátka 10cm z kvalitního tvrdého bukového dřeva.</t>
  </si>
  <si>
    <t>průměr 16 cm , plastový lavor</t>
  </si>
  <si>
    <t>průměr 24 cm , plastový lavor</t>
  </si>
  <si>
    <t>váleček na těsto - kratší</t>
  </si>
  <si>
    <t xml:space="preserve">dřevěné rukojeti i válecí plocha, délka 25,5 cm, průměr 6,5 cm </t>
  </si>
  <si>
    <t>váleček na těsto - delší</t>
  </si>
  <si>
    <t xml:space="preserve">dřevěné rukojeti i válecí plocha, 41 cm délka, průměr 6 cm </t>
  </si>
  <si>
    <t xml:space="preserve">Jehla je potřebná při dekorování keramické hlíny,vytváření textur-vyrývání,proškrabávání engob,glazury atd... J) Hrot 1cm držák  1cm z tvrdého  dřeva. Délka celkem 12cm. 
</t>
  </si>
  <si>
    <t>vědro s víkem</t>
  </si>
  <si>
    <t>plastové, 5 l objem, průměr  20 cm, výška 21 cm</t>
  </si>
  <si>
    <t xml:space="preserve">Struna odřezávací nerezová,patří mezi základní pomůcky pro keramiky a je důležitou součástí každé keramické dílny. </t>
  </si>
  <si>
    <t>keramická hlína s ostřivem do 1,5 mm, teplota výpalu doporučená min. 1000 a max 1320 st. C, zpravovány na šnekovém lisu, vakuovány, baleny po 10 kg</t>
  </si>
  <si>
    <t>Očka pro keramiky oboustranné. Déka 20cm</t>
  </si>
  <si>
    <r>
      <t>ks</t>
    </r>
    <r>
      <rPr>
        <sz val="10"/>
        <color indexed="10"/>
        <rFont val="Calibri"/>
        <family val="2"/>
      </rPr>
      <t xml:space="preserve"> (nebo SADA)?</t>
    </r>
  </si>
  <si>
    <t xml:space="preserve"> SADA</t>
  </si>
  <si>
    <t>AS 145 bílá krycí</t>
  </si>
  <si>
    <t>1kg</t>
  </si>
  <si>
    <t>AS 016 průhledná</t>
  </si>
  <si>
    <t>AS 977 ostře oranžová</t>
  </si>
  <si>
    <t>AS 931 žloutkově žlutá</t>
  </si>
  <si>
    <t>AS 601 - jasně červená sytá</t>
  </si>
  <si>
    <t>AS 331 růžová</t>
  </si>
  <si>
    <t>AS 534 medová</t>
  </si>
  <si>
    <t>AS 561 hnědá tmavá</t>
  </si>
  <si>
    <t>AS 433 zelená s efekty</t>
  </si>
  <si>
    <t>AS 461 zelená tmavá</t>
  </si>
  <si>
    <t>AS 201 světlá modrá</t>
  </si>
  <si>
    <t>AS 262 pařížská modrá</t>
  </si>
  <si>
    <t>AS 801 černá</t>
  </si>
  <si>
    <t>ASE 100 bílá engoba</t>
  </si>
  <si>
    <t>ASE 304 růžová engoba</t>
  </si>
  <si>
    <t>ASE 424 zelená světlá engoba</t>
  </si>
  <si>
    <t>ASE 255 kobalt.modrá engoba</t>
  </si>
  <si>
    <t>ASE 807 černá engoba</t>
  </si>
  <si>
    <t>ASE 600 cihlově hnědá engoba</t>
  </si>
  <si>
    <t>10kg</t>
  </si>
  <si>
    <t>šamotová světlá do 1250°C,vakuovaná,balená</t>
  </si>
  <si>
    <t>točířská světlá do 1250°C,vakuovaná,balená</t>
  </si>
  <si>
    <t>engoba k použití před přežahem,tekutá, v dóze</t>
  </si>
  <si>
    <t>teplota výpalu 1020-1160 st. C ,pro užitkovou keramiku,bezolovnatá</t>
  </si>
  <si>
    <t>Fepren</t>
  </si>
  <si>
    <t>Burel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</si>
</sst>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36"/>
      <name val="Calibri"/>
      <family val="2"/>
    </font>
    <font>
      <b/>
      <i/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3" fontId="6" fillId="32" borderId="1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/>
    </xf>
    <xf numFmtId="4" fontId="10" fillId="34" borderId="11" xfId="0" applyNumberFormat="1" applyFont="1" applyFill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 vertical="center"/>
    </xf>
    <xf numFmtId="4" fontId="6" fillId="32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/>
    </xf>
    <xf numFmtId="0" fontId="34" fillId="0" borderId="0" xfId="36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>
      <alignment horizontal="right" vertical="center"/>
    </xf>
    <xf numFmtId="10" fontId="4" fillId="0" borderId="23" xfId="0" applyNumberFormat="1" applyFont="1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32" borderId="2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right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left" vertical="top" wrapText="1"/>
    </xf>
    <xf numFmtId="4" fontId="10" fillId="33" borderId="24" xfId="0" applyNumberFormat="1" applyFont="1" applyFill="1" applyBorder="1" applyAlignment="1">
      <alignment horizontal="center" vertical="center"/>
    </xf>
    <xf numFmtId="4" fontId="10" fillId="33" borderId="25" xfId="0" applyNumberFormat="1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9" zoomScaleNormal="79" zoomScalePageLayoutView="0" workbookViewId="0" topLeftCell="B3">
      <selection activeCell="H21" sqref="H21"/>
    </sheetView>
  </sheetViews>
  <sheetFormatPr defaultColWidth="9.140625" defaultRowHeight="15"/>
  <cols>
    <col min="1" max="1" width="9.140625" style="7" customWidth="1"/>
    <col min="2" max="2" width="22.8515625" style="34" customWidth="1"/>
    <col min="3" max="3" width="9.28125" style="1" customWidth="1"/>
    <col min="4" max="4" width="8.7109375" style="1" customWidth="1"/>
    <col min="5" max="5" width="8.8515625" style="41" customWidth="1"/>
    <col min="6" max="6" width="10.7109375" style="36" customWidth="1"/>
    <col min="7" max="7" width="14.00390625" style="36" customWidth="1"/>
    <col min="8" max="8" width="9.57421875" style="1" customWidth="1"/>
    <col min="9" max="9" width="9.57421875" style="36" customWidth="1"/>
    <col min="10" max="10" width="11.7109375" style="36" customWidth="1"/>
    <col min="11" max="11" width="60.8515625" style="45" customWidth="1"/>
    <col min="12" max="12" width="31.421875" style="6" customWidth="1"/>
  </cols>
  <sheetData>
    <row r="1" spans="1:10" ht="21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s="15" customFormat="1" ht="30">
      <c r="A3" s="13" t="s">
        <v>26</v>
      </c>
      <c r="B3" s="10" t="s">
        <v>40</v>
      </c>
      <c r="C3" s="9" t="s">
        <v>5</v>
      </c>
      <c r="D3" s="10" t="s">
        <v>22</v>
      </c>
      <c r="E3" s="39" t="s">
        <v>6</v>
      </c>
      <c r="F3" s="11" t="s">
        <v>19</v>
      </c>
      <c r="G3" s="11" t="s">
        <v>23</v>
      </c>
      <c r="H3" s="12" t="s">
        <v>20</v>
      </c>
      <c r="I3" s="38" t="s">
        <v>21</v>
      </c>
      <c r="J3" s="11" t="s">
        <v>24</v>
      </c>
      <c r="K3" s="46" t="s">
        <v>7</v>
      </c>
      <c r="L3" s="14" t="s">
        <v>37</v>
      </c>
    </row>
    <row r="4" spans="1:12" s="15" customFormat="1" ht="0" customHeight="1" hidden="1">
      <c r="A4" s="42">
        <v>1</v>
      </c>
      <c r="B4" s="64" t="s">
        <v>46</v>
      </c>
      <c r="C4" s="48" t="s">
        <v>8</v>
      </c>
      <c r="D4" s="72" t="s">
        <v>71</v>
      </c>
      <c r="E4" s="50">
        <v>3</v>
      </c>
      <c r="F4" s="51"/>
      <c r="G4" s="51">
        <f>E4*F4</f>
        <v>0</v>
      </c>
      <c r="H4" s="52"/>
      <c r="I4" s="51">
        <f>G4*H4</f>
        <v>0</v>
      </c>
      <c r="J4" s="51">
        <f>G4+I4</f>
        <v>0</v>
      </c>
      <c r="K4" s="53" t="s">
        <v>69</v>
      </c>
      <c r="L4" s="44"/>
    </row>
    <row r="5" spans="1:12" ht="52.5" customHeight="1" hidden="1">
      <c r="A5" s="8">
        <v>2</v>
      </c>
      <c r="B5" s="65" t="s">
        <v>47</v>
      </c>
      <c r="C5" s="54" t="s">
        <v>8</v>
      </c>
      <c r="D5" s="72" t="s">
        <v>71</v>
      </c>
      <c r="E5" s="56">
        <v>3</v>
      </c>
      <c r="F5" s="57"/>
      <c r="G5" s="51">
        <f aca="true" t="shared" si="0" ref="G5:G21">E5*F5</f>
        <v>0</v>
      </c>
      <c r="H5" s="52"/>
      <c r="I5" s="51">
        <f aca="true" t="shared" si="1" ref="I5:I44">G5*H5</f>
        <v>0</v>
      </c>
      <c r="J5" s="51">
        <f aca="true" t="shared" si="2" ref="J5:J44">G5+I5</f>
        <v>0</v>
      </c>
      <c r="K5" s="58" t="s">
        <v>48</v>
      </c>
      <c r="L5" s="35"/>
    </row>
    <row r="6" spans="1:12" ht="55.5" customHeight="1" hidden="1">
      <c r="A6" s="42">
        <v>3</v>
      </c>
      <c r="B6" s="65" t="s">
        <v>49</v>
      </c>
      <c r="C6" s="54" t="s">
        <v>8</v>
      </c>
      <c r="D6" s="72" t="s">
        <v>71</v>
      </c>
      <c r="E6" s="56">
        <v>5</v>
      </c>
      <c r="F6" s="57"/>
      <c r="G6" s="51">
        <f t="shared" si="0"/>
        <v>0</v>
      </c>
      <c r="H6" s="52"/>
      <c r="I6" s="51">
        <f t="shared" si="1"/>
        <v>0</v>
      </c>
      <c r="J6" s="51">
        <f t="shared" si="2"/>
        <v>0</v>
      </c>
      <c r="K6" s="58" t="s">
        <v>50</v>
      </c>
      <c r="L6" s="35"/>
    </row>
    <row r="7" spans="1:12" ht="75.75" customHeight="1" hidden="1">
      <c r="A7" s="8">
        <v>4</v>
      </c>
      <c r="B7" s="65" t="s">
        <v>51</v>
      </c>
      <c r="C7" s="54" t="s">
        <v>8</v>
      </c>
      <c r="D7" s="72" t="s">
        <v>71</v>
      </c>
      <c r="E7" s="56">
        <v>5</v>
      </c>
      <c r="F7" s="57"/>
      <c r="G7" s="51">
        <f t="shared" si="0"/>
        <v>0</v>
      </c>
      <c r="H7" s="52"/>
      <c r="I7" s="51">
        <f t="shared" si="1"/>
        <v>0</v>
      </c>
      <c r="J7" s="51">
        <f t="shared" si="2"/>
        <v>0</v>
      </c>
      <c r="K7" s="58" t="s">
        <v>52</v>
      </c>
      <c r="L7" s="35"/>
    </row>
    <row r="8" spans="1:12" ht="38.25" customHeight="1" hidden="1">
      <c r="A8" s="42">
        <v>5</v>
      </c>
      <c r="B8" s="66" t="s">
        <v>9</v>
      </c>
      <c r="C8" s="59" t="s">
        <v>8</v>
      </c>
      <c r="D8" s="60" t="s">
        <v>4</v>
      </c>
      <c r="E8" s="61">
        <v>5</v>
      </c>
      <c r="F8" s="63"/>
      <c r="G8" s="51">
        <f t="shared" si="0"/>
        <v>0</v>
      </c>
      <c r="H8" s="52"/>
      <c r="I8" s="51">
        <f t="shared" si="1"/>
        <v>0</v>
      </c>
      <c r="J8" s="51">
        <f t="shared" si="2"/>
        <v>0</v>
      </c>
      <c r="K8" s="62" t="s">
        <v>53</v>
      </c>
      <c r="L8" s="35"/>
    </row>
    <row r="9" spans="1:12" ht="37.5" customHeight="1" hidden="1">
      <c r="A9" s="8">
        <v>6</v>
      </c>
      <c r="B9" s="66" t="s">
        <v>10</v>
      </c>
      <c r="C9" s="59" t="s">
        <v>8</v>
      </c>
      <c r="D9" s="60" t="s">
        <v>4</v>
      </c>
      <c r="E9" s="61">
        <v>5</v>
      </c>
      <c r="F9" s="63"/>
      <c r="G9" s="51">
        <f t="shared" si="0"/>
        <v>0</v>
      </c>
      <c r="H9" s="52"/>
      <c r="I9" s="51">
        <f t="shared" si="1"/>
        <v>0</v>
      </c>
      <c r="J9" s="51">
        <f t="shared" si="2"/>
        <v>0</v>
      </c>
      <c r="K9" s="62" t="s">
        <v>53</v>
      </c>
      <c r="L9" s="35"/>
    </row>
    <row r="10" spans="1:12" ht="51" customHeight="1" hidden="1">
      <c r="A10" s="42">
        <v>7</v>
      </c>
      <c r="B10" s="65" t="s">
        <v>11</v>
      </c>
      <c r="C10" s="54" t="s">
        <v>8</v>
      </c>
      <c r="D10" s="55" t="s">
        <v>4</v>
      </c>
      <c r="E10" s="56">
        <v>5</v>
      </c>
      <c r="F10" s="57"/>
      <c r="G10" s="51">
        <f t="shared" si="0"/>
        <v>0</v>
      </c>
      <c r="H10" s="52"/>
      <c r="I10" s="51">
        <f t="shared" si="1"/>
        <v>0</v>
      </c>
      <c r="J10" s="51">
        <f t="shared" si="2"/>
        <v>0</v>
      </c>
      <c r="K10" s="62" t="s">
        <v>54</v>
      </c>
      <c r="L10" s="35"/>
    </row>
    <row r="11" spans="1:12" ht="90" customHeight="1" hidden="1">
      <c r="A11" s="8">
        <v>8</v>
      </c>
      <c r="B11" s="65" t="s">
        <v>12</v>
      </c>
      <c r="C11" s="54" t="s">
        <v>8</v>
      </c>
      <c r="D11" s="55" t="s">
        <v>4</v>
      </c>
      <c r="E11" s="56">
        <v>5</v>
      </c>
      <c r="F11" s="57"/>
      <c r="G11" s="51">
        <f t="shared" si="0"/>
        <v>0</v>
      </c>
      <c r="H11" s="52"/>
      <c r="I11" s="51">
        <f t="shared" si="1"/>
        <v>0</v>
      </c>
      <c r="J11" s="51">
        <f t="shared" si="2"/>
        <v>0</v>
      </c>
      <c r="K11" s="58" t="s">
        <v>55</v>
      </c>
      <c r="L11" s="35"/>
    </row>
    <row r="12" spans="1:12" ht="75" hidden="1">
      <c r="A12" s="42">
        <v>9</v>
      </c>
      <c r="B12" s="65" t="s">
        <v>13</v>
      </c>
      <c r="C12" s="54" t="s">
        <v>8</v>
      </c>
      <c r="D12" s="55" t="s">
        <v>4</v>
      </c>
      <c r="E12" s="56">
        <v>3</v>
      </c>
      <c r="F12" s="57"/>
      <c r="G12" s="51">
        <f t="shared" si="0"/>
        <v>0</v>
      </c>
      <c r="H12" s="52"/>
      <c r="I12" s="51">
        <f t="shared" si="1"/>
        <v>0</v>
      </c>
      <c r="J12" s="51">
        <f t="shared" si="2"/>
        <v>0</v>
      </c>
      <c r="K12" s="58" t="s">
        <v>56</v>
      </c>
      <c r="L12" s="35"/>
    </row>
    <row r="13" spans="1:12" ht="69" customHeight="1" hidden="1">
      <c r="A13" s="8">
        <v>10</v>
      </c>
      <c r="B13" s="65" t="s">
        <v>14</v>
      </c>
      <c r="C13" s="54" t="s">
        <v>8</v>
      </c>
      <c r="D13" s="55" t="s">
        <v>4</v>
      </c>
      <c r="E13" s="56">
        <v>5</v>
      </c>
      <c r="F13" s="57"/>
      <c r="G13" s="51">
        <f t="shared" si="0"/>
        <v>0</v>
      </c>
      <c r="H13" s="52"/>
      <c r="I13" s="51">
        <f t="shared" si="1"/>
        <v>0</v>
      </c>
      <c r="J13" s="51">
        <f t="shared" si="2"/>
        <v>0</v>
      </c>
      <c r="K13" s="58" t="s">
        <v>67</v>
      </c>
      <c r="L13" s="35"/>
    </row>
    <row r="14" spans="1:12" ht="0" customHeight="1" hidden="1">
      <c r="A14" s="42">
        <v>11</v>
      </c>
      <c r="B14" s="65" t="s">
        <v>15</v>
      </c>
      <c r="C14" s="54" t="s">
        <v>8</v>
      </c>
      <c r="D14" s="49" t="s">
        <v>70</v>
      </c>
      <c r="E14" s="56">
        <v>5</v>
      </c>
      <c r="F14" s="57"/>
      <c r="G14" s="51">
        <f t="shared" si="0"/>
        <v>0</v>
      </c>
      <c r="H14" s="52"/>
      <c r="I14" s="51">
        <f t="shared" si="1"/>
        <v>0</v>
      </c>
      <c r="J14" s="51">
        <f t="shared" si="2"/>
        <v>0</v>
      </c>
      <c r="K14" s="58" t="s">
        <v>57</v>
      </c>
      <c r="L14" s="35"/>
    </row>
    <row r="15" spans="1:12" ht="30" customHeight="1" hidden="1">
      <c r="A15" s="8">
        <v>12</v>
      </c>
      <c r="B15" s="65" t="s">
        <v>16</v>
      </c>
      <c r="C15" s="54" t="s">
        <v>8</v>
      </c>
      <c r="D15" s="55" t="s">
        <v>4</v>
      </c>
      <c r="E15" s="56">
        <v>5</v>
      </c>
      <c r="F15" s="57"/>
      <c r="G15" s="51">
        <f t="shared" si="0"/>
        <v>0</v>
      </c>
      <c r="H15" s="52"/>
      <c r="I15" s="51">
        <f t="shared" si="1"/>
        <v>0</v>
      </c>
      <c r="J15" s="51">
        <f t="shared" si="2"/>
        <v>0</v>
      </c>
      <c r="K15" s="58" t="s">
        <v>58</v>
      </c>
      <c r="L15" s="35"/>
    </row>
    <row r="16" spans="1:12" ht="27" customHeight="1" hidden="1">
      <c r="A16" s="42">
        <v>13</v>
      </c>
      <c r="B16" s="65" t="s">
        <v>17</v>
      </c>
      <c r="C16" s="54" t="s">
        <v>8</v>
      </c>
      <c r="D16" s="55" t="s">
        <v>4</v>
      </c>
      <c r="E16" s="56">
        <v>5</v>
      </c>
      <c r="F16" s="57"/>
      <c r="G16" s="51">
        <f t="shared" si="0"/>
        <v>0</v>
      </c>
      <c r="H16" s="52"/>
      <c r="I16" s="51">
        <f t="shared" si="1"/>
        <v>0</v>
      </c>
      <c r="J16" s="51">
        <f t="shared" si="2"/>
        <v>0</v>
      </c>
      <c r="K16" s="58" t="s">
        <v>59</v>
      </c>
      <c r="L16" s="35"/>
    </row>
    <row r="17" spans="1:12" ht="36" customHeight="1" hidden="1">
      <c r="A17" s="8">
        <v>14</v>
      </c>
      <c r="B17" s="65" t="s">
        <v>60</v>
      </c>
      <c r="C17" s="54" t="s">
        <v>8</v>
      </c>
      <c r="D17" s="55" t="s">
        <v>4</v>
      </c>
      <c r="E17" s="56">
        <v>5</v>
      </c>
      <c r="F17" s="57"/>
      <c r="G17" s="51">
        <f t="shared" si="0"/>
        <v>0</v>
      </c>
      <c r="H17" s="52"/>
      <c r="I17" s="51">
        <f t="shared" si="1"/>
        <v>0</v>
      </c>
      <c r="J17" s="51">
        <f t="shared" si="2"/>
        <v>0</v>
      </c>
      <c r="K17" s="58" t="s">
        <v>61</v>
      </c>
      <c r="L17" s="35"/>
    </row>
    <row r="18" spans="1:12" ht="43.5" customHeight="1" hidden="1">
      <c r="A18" s="42">
        <v>15</v>
      </c>
      <c r="B18" s="65" t="s">
        <v>62</v>
      </c>
      <c r="C18" s="54" t="s">
        <v>8</v>
      </c>
      <c r="D18" s="55" t="s">
        <v>4</v>
      </c>
      <c r="E18" s="56">
        <v>5</v>
      </c>
      <c r="F18" s="57"/>
      <c r="G18" s="51">
        <f t="shared" si="0"/>
        <v>0</v>
      </c>
      <c r="H18" s="52"/>
      <c r="I18" s="51">
        <f t="shared" si="1"/>
        <v>0</v>
      </c>
      <c r="J18" s="51">
        <f t="shared" si="2"/>
        <v>0</v>
      </c>
      <c r="K18" s="58" t="s">
        <v>63</v>
      </c>
      <c r="L18" s="35"/>
    </row>
    <row r="19" spans="1:12" ht="60" hidden="1">
      <c r="A19" s="8">
        <v>16</v>
      </c>
      <c r="B19" s="65" t="s">
        <v>18</v>
      </c>
      <c r="C19" s="54" t="s">
        <v>8</v>
      </c>
      <c r="D19" s="55" t="s">
        <v>4</v>
      </c>
      <c r="E19" s="56">
        <v>5</v>
      </c>
      <c r="F19" s="57"/>
      <c r="G19" s="51">
        <f t="shared" si="0"/>
        <v>0</v>
      </c>
      <c r="H19" s="52"/>
      <c r="I19" s="51">
        <f t="shared" si="1"/>
        <v>0</v>
      </c>
      <c r="J19" s="51">
        <f t="shared" si="2"/>
        <v>0</v>
      </c>
      <c r="K19" s="58" t="s">
        <v>64</v>
      </c>
      <c r="L19" s="35"/>
    </row>
    <row r="20" spans="1:12" ht="34.5" customHeight="1" hidden="1">
      <c r="A20" s="42">
        <v>17</v>
      </c>
      <c r="B20" s="65" t="s">
        <v>65</v>
      </c>
      <c r="C20" s="54" t="s">
        <v>8</v>
      </c>
      <c r="D20" s="55" t="s">
        <v>4</v>
      </c>
      <c r="E20" s="56">
        <v>5</v>
      </c>
      <c r="F20" s="57"/>
      <c r="G20" s="51">
        <f t="shared" si="0"/>
        <v>0</v>
      </c>
      <c r="H20" s="52"/>
      <c r="I20" s="51">
        <f t="shared" si="1"/>
        <v>0</v>
      </c>
      <c r="J20" s="51">
        <f t="shared" si="2"/>
        <v>0</v>
      </c>
      <c r="K20" s="58" t="s">
        <v>66</v>
      </c>
      <c r="L20" s="35"/>
    </row>
    <row r="21" spans="1:12" ht="29.25" customHeight="1">
      <c r="A21" s="42"/>
      <c r="B21" s="64" t="s">
        <v>0</v>
      </c>
      <c r="C21" s="48" t="s">
        <v>39</v>
      </c>
      <c r="D21" s="49" t="s">
        <v>92</v>
      </c>
      <c r="E21" s="50">
        <v>10</v>
      </c>
      <c r="F21" s="51"/>
      <c r="G21" s="51">
        <f t="shared" si="0"/>
        <v>0</v>
      </c>
      <c r="H21" s="52"/>
      <c r="I21" s="51">
        <f t="shared" si="1"/>
        <v>0</v>
      </c>
      <c r="J21" s="51">
        <f t="shared" si="2"/>
        <v>0</v>
      </c>
      <c r="K21" s="53" t="s">
        <v>93</v>
      </c>
      <c r="L21" s="35"/>
    </row>
    <row r="22" spans="1:12" ht="26.25" customHeight="1">
      <c r="A22" s="8">
        <v>18</v>
      </c>
      <c r="B22" s="68" t="s">
        <v>0</v>
      </c>
      <c r="C22" s="48" t="s">
        <v>39</v>
      </c>
      <c r="D22" s="49" t="s">
        <v>1</v>
      </c>
      <c r="E22" s="50">
        <v>25</v>
      </c>
      <c r="F22" s="51"/>
      <c r="G22" s="51">
        <f>E22*F22</f>
        <v>0</v>
      </c>
      <c r="H22" s="52"/>
      <c r="I22" s="51">
        <f t="shared" si="1"/>
        <v>0</v>
      </c>
      <c r="J22" s="51">
        <f t="shared" si="2"/>
        <v>0</v>
      </c>
      <c r="K22" s="53" t="s">
        <v>94</v>
      </c>
      <c r="L22" s="35"/>
    </row>
    <row r="23" spans="1:12" ht="0" customHeight="1" hidden="1">
      <c r="A23" s="42">
        <v>19</v>
      </c>
      <c r="B23" s="69" t="s">
        <v>2</v>
      </c>
      <c r="C23" s="54" t="s">
        <v>39</v>
      </c>
      <c r="D23" s="55" t="s">
        <v>1</v>
      </c>
      <c r="E23" s="56">
        <v>10</v>
      </c>
      <c r="F23" s="57"/>
      <c r="G23" s="51">
        <f aca="true" t="shared" si="3" ref="G23:G44">E23*F23</f>
        <v>0</v>
      </c>
      <c r="H23" s="52"/>
      <c r="I23" s="51">
        <f t="shared" si="1"/>
        <v>0</v>
      </c>
      <c r="J23" s="51">
        <f t="shared" si="2"/>
        <v>0</v>
      </c>
      <c r="K23" s="58" t="s">
        <v>68</v>
      </c>
      <c r="L23" s="35"/>
    </row>
    <row r="24" spans="1:12" ht="49.5" customHeight="1">
      <c r="A24" s="8">
        <v>20</v>
      </c>
      <c r="B24" s="71" t="s">
        <v>72</v>
      </c>
      <c r="C24" s="59" t="s">
        <v>39</v>
      </c>
      <c r="D24" s="60" t="s">
        <v>73</v>
      </c>
      <c r="E24" s="61">
        <v>10</v>
      </c>
      <c r="F24" s="67"/>
      <c r="G24" s="51">
        <f t="shared" si="3"/>
        <v>0</v>
      </c>
      <c r="H24" s="52"/>
      <c r="I24" s="51">
        <f t="shared" si="1"/>
        <v>0</v>
      </c>
      <c r="J24" s="51">
        <f t="shared" si="2"/>
        <v>0</v>
      </c>
      <c r="K24" s="62" t="s">
        <v>96</v>
      </c>
      <c r="L24" s="35"/>
    </row>
    <row r="25" spans="1:12" ht="54.75" customHeight="1">
      <c r="A25" s="42">
        <v>21</v>
      </c>
      <c r="B25" s="71" t="s">
        <v>74</v>
      </c>
      <c r="C25" s="59" t="s">
        <v>39</v>
      </c>
      <c r="D25" s="60" t="s">
        <v>3</v>
      </c>
      <c r="E25" s="61">
        <v>10</v>
      </c>
      <c r="F25" s="67"/>
      <c r="G25" s="51">
        <f t="shared" si="3"/>
        <v>0</v>
      </c>
      <c r="H25" s="52"/>
      <c r="I25" s="51">
        <f t="shared" si="1"/>
        <v>0</v>
      </c>
      <c r="J25" s="51">
        <f t="shared" si="2"/>
        <v>0</v>
      </c>
      <c r="K25" s="62" t="s">
        <v>96</v>
      </c>
      <c r="L25" s="35"/>
    </row>
    <row r="26" spans="1:12" ht="56.25" customHeight="1">
      <c r="A26" s="8">
        <v>22</v>
      </c>
      <c r="B26" s="71" t="s">
        <v>76</v>
      </c>
      <c r="C26" s="54" t="s">
        <v>39</v>
      </c>
      <c r="D26" s="55" t="s">
        <v>3</v>
      </c>
      <c r="E26" s="56">
        <v>5</v>
      </c>
      <c r="F26" s="57"/>
      <c r="G26" s="51">
        <f t="shared" si="3"/>
        <v>0</v>
      </c>
      <c r="H26" s="52"/>
      <c r="I26" s="51">
        <f t="shared" si="1"/>
        <v>0</v>
      </c>
      <c r="J26" s="51">
        <f t="shared" si="2"/>
        <v>0</v>
      </c>
      <c r="K26" s="62" t="s">
        <v>96</v>
      </c>
      <c r="L26" s="35"/>
    </row>
    <row r="27" spans="1:12" ht="41.25" customHeight="1">
      <c r="A27" s="42">
        <v>23</v>
      </c>
      <c r="B27" s="71" t="s">
        <v>75</v>
      </c>
      <c r="C27" s="54" t="s">
        <v>39</v>
      </c>
      <c r="D27" s="55" t="s">
        <v>3</v>
      </c>
      <c r="E27" s="56">
        <v>5</v>
      </c>
      <c r="F27" s="57"/>
      <c r="G27" s="51">
        <f t="shared" si="3"/>
        <v>0</v>
      </c>
      <c r="H27" s="52"/>
      <c r="I27" s="51">
        <f t="shared" si="1"/>
        <v>0</v>
      </c>
      <c r="J27" s="51">
        <f t="shared" si="2"/>
        <v>0</v>
      </c>
      <c r="K27" s="62" t="s">
        <v>96</v>
      </c>
      <c r="L27" s="35"/>
    </row>
    <row r="28" spans="1:12" ht="30">
      <c r="A28" s="8">
        <v>24</v>
      </c>
      <c r="B28" s="71" t="s">
        <v>77</v>
      </c>
      <c r="C28" s="54" t="s">
        <v>39</v>
      </c>
      <c r="D28" s="55" t="s">
        <v>3</v>
      </c>
      <c r="E28" s="56">
        <v>5</v>
      </c>
      <c r="F28" s="57"/>
      <c r="G28" s="51">
        <f t="shared" si="3"/>
        <v>0</v>
      </c>
      <c r="H28" s="52"/>
      <c r="I28" s="51">
        <f t="shared" si="1"/>
        <v>0</v>
      </c>
      <c r="J28" s="51">
        <f t="shared" si="2"/>
        <v>0</v>
      </c>
      <c r="K28" s="62" t="s">
        <v>96</v>
      </c>
      <c r="L28" s="35"/>
    </row>
    <row r="29" spans="1:12" ht="61.5" customHeight="1">
      <c r="A29" s="42">
        <v>25</v>
      </c>
      <c r="B29" s="71" t="s">
        <v>78</v>
      </c>
      <c r="C29" s="54" t="s">
        <v>39</v>
      </c>
      <c r="D29" s="55" t="s">
        <v>3</v>
      </c>
      <c r="E29" s="56">
        <v>5</v>
      </c>
      <c r="F29" s="57"/>
      <c r="G29" s="51">
        <f t="shared" si="3"/>
        <v>0</v>
      </c>
      <c r="H29" s="52"/>
      <c r="I29" s="51">
        <f t="shared" si="1"/>
        <v>0</v>
      </c>
      <c r="J29" s="51">
        <f t="shared" si="2"/>
        <v>0</v>
      </c>
      <c r="K29" s="62" t="s">
        <v>96</v>
      </c>
      <c r="L29" s="35"/>
    </row>
    <row r="30" spans="1:12" ht="66" customHeight="1">
      <c r="A30" s="8">
        <v>26</v>
      </c>
      <c r="B30" s="71" t="s">
        <v>79</v>
      </c>
      <c r="C30" s="54" t="s">
        <v>39</v>
      </c>
      <c r="D30" s="55" t="s">
        <v>3</v>
      </c>
      <c r="E30" s="56">
        <v>5</v>
      </c>
      <c r="F30" s="57"/>
      <c r="G30" s="51">
        <f t="shared" si="3"/>
        <v>0</v>
      </c>
      <c r="H30" s="52"/>
      <c r="I30" s="51">
        <f t="shared" si="1"/>
        <v>0</v>
      </c>
      <c r="J30" s="51">
        <f t="shared" si="2"/>
        <v>0</v>
      </c>
      <c r="K30" s="58" t="s">
        <v>96</v>
      </c>
      <c r="L30" s="35"/>
    </row>
    <row r="31" spans="1:12" ht="66.75" customHeight="1">
      <c r="A31" s="42">
        <v>27</v>
      </c>
      <c r="B31" s="71" t="s">
        <v>80</v>
      </c>
      <c r="C31" s="54" t="s">
        <v>39</v>
      </c>
      <c r="D31" s="55" t="s">
        <v>3</v>
      </c>
      <c r="E31" s="56">
        <v>5</v>
      </c>
      <c r="F31" s="57"/>
      <c r="G31" s="51">
        <f t="shared" si="3"/>
        <v>0</v>
      </c>
      <c r="H31" s="52"/>
      <c r="I31" s="51">
        <f t="shared" si="1"/>
        <v>0</v>
      </c>
      <c r="J31" s="51">
        <f t="shared" si="2"/>
        <v>0</v>
      </c>
      <c r="K31" s="58" t="s">
        <v>96</v>
      </c>
      <c r="L31" s="35"/>
    </row>
    <row r="32" spans="1:12" ht="54.75" customHeight="1">
      <c r="A32" s="8">
        <v>28</v>
      </c>
      <c r="B32" s="71" t="s">
        <v>81</v>
      </c>
      <c r="C32" s="54" t="s">
        <v>39</v>
      </c>
      <c r="D32" s="55" t="s">
        <v>3</v>
      </c>
      <c r="E32" s="56">
        <v>5</v>
      </c>
      <c r="F32" s="57"/>
      <c r="G32" s="51">
        <f t="shared" si="3"/>
        <v>0</v>
      </c>
      <c r="H32" s="52"/>
      <c r="I32" s="51">
        <f t="shared" si="1"/>
        <v>0</v>
      </c>
      <c r="J32" s="51">
        <f t="shared" si="2"/>
        <v>0</v>
      </c>
      <c r="K32" s="58" t="s">
        <v>96</v>
      </c>
      <c r="L32" s="35"/>
    </row>
    <row r="33" spans="1:12" ht="63" customHeight="1">
      <c r="A33" s="42">
        <v>29</v>
      </c>
      <c r="B33" s="71" t="s">
        <v>82</v>
      </c>
      <c r="C33" s="54" t="s">
        <v>39</v>
      </c>
      <c r="D33" s="55" t="s">
        <v>3</v>
      </c>
      <c r="E33" s="56">
        <v>5</v>
      </c>
      <c r="F33" s="57"/>
      <c r="G33" s="51">
        <f t="shared" si="3"/>
        <v>0</v>
      </c>
      <c r="H33" s="52"/>
      <c r="I33" s="51">
        <f t="shared" si="1"/>
        <v>0</v>
      </c>
      <c r="J33" s="51">
        <f t="shared" si="2"/>
        <v>0</v>
      </c>
      <c r="K33" s="58" t="s">
        <v>96</v>
      </c>
      <c r="L33" s="35"/>
    </row>
    <row r="34" spans="1:12" ht="53.25" customHeight="1">
      <c r="A34" s="8">
        <v>30</v>
      </c>
      <c r="B34" s="71" t="s">
        <v>83</v>
      </c>
      <c r="C34" s="54" t="s">
        <v>39</v>
      </c>
      <c r="D34" s="55" t="s">
        <v>3</v>
      </c>
      <c r="E34" s="56">
        <v>5</v>
      </c>
      <c r="F34" s="57"/>
      <c r="G34" s="51">
        <f t="shared" si="3"/>
        <v>0</v>
      </c>
      <c r="H34" s="52"/>
      <c r="I34" s="51">
        <f t="shared" si="1"/>
        <v>0</v>
      </c>
      <c r="J34" s="51">
        <f t="shared" si="2"/>
        <v>0</v>
      </c>
      <c r="K34" s="58" t="s">
        <v>96</v>
      </c>
      <c r="L34" s="35"/>
    </row>
    <row r="35" spans="1:12" ht="61.5" customHeight="1">
      <c r="A35" s="42">
        <v>31</v>
      </c>
      <c r="B35" s="71" t="s">
        <v>84</v>
      </c>
      <c r="C35" s="54" t="s">
        <v>39</v>
      </c>
      <c r="D35" s="55" t="s">
        <v>3</v>
      </c>
      <c r="E35" s="56">
        <v>5</v>
      </c>
      <c r="F35" s="57"/>
      <c r="G35" s="51">
        <f t="shared" si="3"/>
        <v>0</v>
      </c>
      <c r="H35" s="52"/>
      <c r="I35" s="51">
        <f t="shared" si="1"/>
        <v>0</v>
      </c>
      <c r="J35" s="51">
        <f t="shared" si="2"/>
        <v>0</v>
      </c>
      <c r="K35" s="58" t="s">
        <v>96</v>
      </c>
      <c r="L35" s="35"/>
    </row>
    <row r="36" spans="1:12" ht="30">
      <c r="A36" s="8">
        <v>32</v>
      </c>
      <c r="B36" s="71" t="s">
        <v>85</v>
      </c>
      <c r="C36" s="54" t="s">
        <v>39</v>
      </c>
      <c r="D36" s="55" t="s">
        <v>3</v>
      </c>
      <c r="E36" s="56">
        <v>5</v>
      </c>
      <c r="F36" s="57"/>
      <c r="G36" s="51">
        <f t="shared" si="3"/>
        <v>0</v>
      </c>
      <c r="H36" s="52"/>
      <c r="I36" s="51">
        <f t="shared" si="1"/>
        <v>0</v>
      </c>
      <c r="J36" s="51">
        <f t="shared" si="2"/>
        <v>0</v>
      </c>
      <c r="K36" s="58" t="s">
        <v>96</v>
      </c>
      <c r="L36" s="35"/>
    </row>
    <row r="37" spans="1:12" ht="15">
      <c r="A37" s="42">
        <v>33</v>
      </c>
      <c r="B37" s="71" t="s">
        <v>86</v>
      </c>
      <c r="C37" s="54" t="s">
        <v>39</v>
      </c>
      <c r="D37" s="55" t="s">
        <v>3</v>
      </c>
      <c r="E37" s="56">
        <v>5</v>
      </c>
      <c r="F37" s="57"/>
      <c r="G37" s="51">
        <f t="shared" si="3"/>
        <v>0</v>
      </c>
      <c r="H37" s="52"/>
      <c r="I37" s="51">
        <f t="shared" si="1"/>
        <v>0</v>
      </c>
      <c r="J37" s="51">
        <f t="shared" si="2"/>
        <v>0</v>
      </c>
      <c r="K37" s="58" t="s">
        <v>95</v>
      </c>
      <c r="L37" s="35"/>
    </row>
    <row r="38" spans="1:12" ht="38.25" customHeight="1">
      <c r="A38" s="8">
        <v>34</v>
      </c>
      <c r="B38" s="71" t="s">
        <v>88</v>
      </c>
      <c r="C38" s="54" t="s">
        <v>39</v>
      </c>
      <c r="D38" s="55" t="s">
        <v>3</v>
      </c>
      <c r="E38" s="56">
        <v>5</v>
      </c>
      <c r="F38" s="57"/>
      <c r="G38" s="51">
        <f t="shared" si="3"/>
        <v>0</v>
      </c>
      <c r="H38" s="52"/>
      <c r="I38" s="51">
        <f t="shared" si="1"/>
        <v>0</v>
      </c>
      <c r="J38" s="51">
        <f t="shared" si="2"/>
        <v>0</v>
      </c>
      <c r="K38" s="58" t="s">
        <v>95</v>
      </c>
      <c r="L38" s="35"/>
    </row>
    <row r="39" spans="1:12" ht="49.5" customHeight="1">
      <c r="A39" s="42">
        <v>35</v>
      </c>
      <c r="B39" s="71" t="s">
        <v>87</v>
      </c>
      <c r="C39" s="54" t="s">
        <v>39</v>
      </c>
      <c r="D39" s="55" t="s">
        <v>73</v>
      </c>
      <c r="E39" s="56">
        <v>5</v>
      </c>
      <c r="F39" s="57"/>
      <c r="G39" s="51">
        <f t="shared" si="3"/>
        <v>0</v>
      </c>
      <c r="H39" s="52"/>
      <c r="I39" s="51">
        <f t="shared" si="1"/>
        <v>0</v>
      </c>
      <c r="J39" s="51">
        <f t="shared" si="2"/>
        <v>0</v>
      </c>
      <c r="K39" s="58" t="s">
        <v>95</v>
      </c>
      <c r="L39" s="35"/>
    </row>
    <row r="40" spans="1:12" ht="49.5" customHeight="1">
      <c r="A40" s="42">
        <v>36</v>
      </c>
      <c r="B40" s="74" t="s">
        <v>89</v>
      </c>
      <c r="C40" s="54" t="s">
        <v>39</v>
      </c>
      <c r="D40" s="55" t="s">
        <v>73</v>
      </c>
      <c r="E40" s="56">
        <v>5</v>
      </c>
      <c r="F40" s="57"/>
      <c r="G40" s="51">
        <f t="shared" si="3"/>
        <v>0</v>
      </c>
      <c r="H40" s="52"/>
      <c r="I40" s="51">
        <f t="shared" si="1"/>
        <v>0</v>
      </c>
      <c r="J40" s="51">
        <f t="shared" si="2"/>
        <v>0</v>
      </c>
      <c r="K40" s="73" t="s">
        <v>95</v>
      </c>
      <c r="L40" s="35"/>
    </row>
    <row r="41" spans="1:12" ht="49.5" customHeight="1">
      <c r="A41" s="42"/>
      <c r="B41" s="74" t="s">
        <v>90</v>
      </c>
      <c r="C41" s="54" t="s">
        <v>39</v>
      </c>
      <c r="D41" s="55" t="s">
        <v>73</v>
      </c>
      <c r="E41" s="56">
        <v>5</v>
      </c>
      <c r="F41" s="57"/>
      <c r="G41" s="51">
        <f t="shared" si="3"/>
        <v>0</v>
      </c>
      <c r="H41" s="52"/>
      <c r="I41" s="51">
        <f t="shared" si="1"/>
        <v>0</v>
      </c>
      <c r="J41" s="51">
        <f t="shared" si="2"/>
        <v>0</v>
      </c>
      <c r="K41" s="73" t="s">
        <v>95</v>
      </c>
      <c r="L41" s="35"/>
    </row>
    <row r="42" spans="1:12" ht="49.5" customHeight="1">
      <c r="A42" s="42"/>
      <c r="B42" s="74" t="s">
        <v>91</v>
      </c>
      <c r="C42" s="54" t="s">
        <v>39</v>
      </c>
      <c r="D42" s="55" t="s">
        <v>73</v>
      </c>
      <c r="E42" s="56">
        <v>5</v>
      </c>
      <c r="F42" s="57"/>
      <c r="G42" s="51">
        <f t="shared" si="3"/>
        <v>0</v>
      </c>
      <c r="H42" s="52"/>
      <c r="I42" s="51">
        <f t="shared" si="1"/>
        <v>0</v>
      </c>
      <c r="J42" s="51">
        <f t="shared" si="2"/>
        <v>0</v>
      </c>
      <c r="K42" s="73" t="s">
        <v>95</v>
      </c>
      <c r="L42" s="35"/>
    </row>
    <row r="43" spans="1:12" ht="49.5" customHeight="1">
      <c r="A43" s="42"/>
      <c r="B43" s="74" t="s">
        <v>97</v>
      </c>
      <c r="C43" s="54" t="s">
        <v>39</v>
      </c>
      <c r="D43" s="55" t="s">
        <v>73</v>
      </c>
      <c r="E43" s="56">
        <v>5</v>
      </c>
      <c r="F43" s="57"/>
      <c r="G43" s="51">
        <f t="shared" si="3"/>
        <v>0</v>
      </c>
      <c r="H43" s="52"/>
      <c r="I43" s="51">
        <f t="shared" si="1"/>
        <v>0</v>
      </c>
      <c r="J43" s="51">
        <f t="shared" si="2"/>
        <v>0</v>
      </c>
      <c r="K43" s="73"/>
      <c r="L43" s="35"/>
    </row>
    <row r="44" spans="1:12" ht="49.5" customHeight="1">
      <c r="A44" s="42"/>
      <c r="B44" s="74" t="s">
        <v>98</v>
      </c>
      <c r="C44" s="54" t="s">
        <v>39</v>
      </c>
      <c r="D44" s="55" t="s">
        <v>73</v>
      </c>
      <c r="E44" s="56">
        <v>5</v>
      </c>
      <c r="F44" s="57"/>
      <c r="G44" s="51">
        <f t="shared" si="3"/>
        <v>0</v>
      </c>
      <c r="H44" s="52"/>
      <c r="I44" s="51">
        <f t="shared" si="1"/>
        <v>0</v>
      </c>
      <c r="J44" s="51">
        <f t="shared" si="2"/>
        <v>0</v>
      </c>
      <c r="K44" s="73"/>
      <c r="L44" s="35"/>
    </row>
    <row r="45" spans="1:12" ht="15">
      <c r="A45" s="8"/>
      <c r="B45" s="70"/>
      <c r="C45" s="2" t="s">
        <v>25</v>
      </c>
      <c r="D45" s="3"/>
      <c r="E45" s="40"/>
      <c r="F45" s="4"/>
      <c r="G45" s="37">
        <f>SUM(G4:G44)</f>
        <v>0</v>
      </c>
      <c r="H45" s="5"/>
      <c r="I45" s="37">
        <f>SUM(I4:I44)</f>
        <v>0</v>
      </c>
      <c r="J45" s="37">
        <f>SUM(J4:J44)</f>
        <v>0</v>
      </c>
      <c r="K45" s="47"/>
      <c r="L45" s="35"/>
    </row>
    <row r="46" ht="15">
      <c r="B46" s="33"/>
    </row>
    <row r="51" ht="15">
      <c r="B51" s="43"/>
    </row>
  </sheetData>
  <sheetProtection/>
  <mergeCells count="2">
    <mergeCell ref="A2:J2"/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63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</cols>
  <sheetData>
    <row r="2" ht="15.75" thickBot="1"/>
    <row r="3" spans="2:5" s="16" customFormat="1" ht="32.25" customHeight="1">
      <c r="B3" s="89" t="s">
        <v>42</v>
      </c>
      <c r="C3" s="90"/>
      <c r="D3" s="90"/>
      <c r="E3" s="91"/>
    </row>
    <row r="4" spans="2:5" ht="33.75" customHeight="1">
      <c r="B4" s="17" t="s">
        <v>31</v>
      </c>
      <c r="C4" s="92" t="s">
        <v>45</v>
      </c>
      <c r="D4" s="93"/>
      <c r="E4" s="94"/>
    </row>
    <row r="5" spans="2:5" ht="33.75" customHeight="1">
      <c r="B5" s="17" t="s">
        <v>41</v>
      </c>
      <c r="C5" s="95" t="s">
        <v>30</v>
      </c>
      <c r="D5" s="95"/>
      <c r="E5" s="96"/>
    </row>
    <row r="6" spans="2:5" ht="21" customHeight="1">
      <c r="B6" s="97" t="s">
        <v>32</v>
      </c>
      <c r="C6" s="98"/>
      <c r="D6" s="98" t="s">
        <v>33</v>
      </c>
      <c r="E6" s="99"/>
    </row>
    <row r="7" spans="2:5" ht="29.25" customHeight="1">
      <c r="B7" s="79"/>
      <c r="C7" s="80"/>
      <c r="D7" s="81" t="s">
        <v>43</v>
      </c>
      <c r="E7" s="82"/>
    </row>
    <row r="8" spans="2:5" ht="36" customHeight="1">
      <c r="B8" s="83"/>
      <c r="C8" s="84"/>
      <c r="D8" s="85" t="s">
        <v>44</v>
      </c>
      <c r="E8" s="86"/>
    </row>
    <row r="9" spans="2:5" s="19" customFormat="1" ht="27.75" customHeight="1">
      <c r="B9" s="30" t="s">
        <v>34</v>
      </c>
      <c r="C9" s="87" t="s">
        <v>27</v>
      </c>
      <c r="D9" s="88"/>
      <c r="E9" s="18" t="s">
        <v>28</v>
      </c>
    </row>
    <row r="10" spans="2:5" s="19" customFormat="1" ht="33.75" customHeight="1" thickBot="1">
      <c r="B10" s="31">
        <f>rozpočet!G45</f>
        <v>0</v>
      </c>
      <c r="C10" s="77">
        <f>rozpočet!I45</f>
        <v>0</v>
      </c>
      <c r="D10" s="78"/>
      <c r="E10" s="32">
        <f>rozpočet!J45</f>
        <v>0</v>
      </c>
    </row>
    <row r="11" ht="15.75" thickTop="1"/>
    <row r="12" ht="15.75" thickBot="1"/>
    <row r="13" spans="2:5" ht="15">
      <c r="B13" s="20" t="s">
        <v>36</v>
      </c>
      <c r="C13" s="21"/>
      <c r="D13" s="22" t="s">
        <v>35</v>
      </c>
      <c r="E13" s="21"/>
    </row>
    <row r="14" spans="2:5" ht="15">
      <c r="B14" s="23"/>
      <c r="C14" s="24"/>
      <c r="D14" s="25"/>
      <c r="E14" s="24"/>
    </row>
    <row r="15" spans="2:5" ht="15">
      <c r="B15" s="23"/>
      <c r="C15" s="24"/>
      <c r="D15" s="25"/>
      <c r="E15" s="24"/>
    </row>
    <row r="16" spans="2:5" ht="15.75" thickBot="1">
      <c r="B16" s="26" t="s">
        <v>29</v>
      </c>
      <c r="C16" s="27"/>
      <c r="D16" s="28" t="s">
        <v>29</v>
      </c>
      <c r="E16" s="29"/>
    </row>
  </sheetData>
  <sheetProtection/>
  <mergeCells count="11">
    <mergeCell ref="B3:E3"/>
    <mergeCell ref="C4:E4"/>
    <mergeCell ref="C5:E5"/>
    <mergeCell ref="B6:C6"/>
    <mergeCell ref="D6:E6"/>
    <mergeCell ref="C10:D10"/>
    <mergeCell ref="B7:C7"/>
    <mergeCell ref="D7:E7"/>
    <mergeCell ref="B8:C8"/>
    <mergeCell ref="D8:E8"/>
    <mergeCell ref="C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2013-09-02T08:23:22Z</dcterms:modified>
  <cp:category/>
  <cp:version/>
  <cp:contentType/>
  <cp:contentStatus/>
</cp:coreProperties>
</file>