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 vybavení, nábytek\ZD v 3 - změna TS pomůcky\nová TS\Příloha č. 3 - Technická specifikace části 3 veřejné zakázky\"/>
    </mc:Choice>
  </mc:AlternateContent>
  <xr:revisionPtr revIDLastSave="0" documentId="13_ncr:1_{D85B951C-E5CE-4643-9E30-2E4BE886D2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můck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30" i="1"/>
  <c r="H30" i="1" s="1"/>
  <c r="G30" i="1"/>
  <c r="F31" i="1"/>
  <c r="H31" i="1" s="1"/>
  <c r="G31" i="1"/>
  <c r="F32" i="1"/>
  <c r="H32" i="1" s="1"/>
  <c r="G32" i="1"/>
  <c r="F33" i="1"/>
  <c r="H33" i="1" s="1"/>
  <c r="G33" i="1"/>
  <c r="F34" i="1"/>
  <c r="H34" i="1" s="1"/>
  <c r="G34" i="1"/>
  <c r="F35" i="1"/>
  <c r="H35" i="1" s="1"/>
  <c r="G35" i="1"/>
  <c r="F36" i="1"/>
  <c r="G36" i="1"/>
  <c r="H36" i="1"/>
  <c r="F37" i="1"/>
  <c r="G37" i="1"/>
  <c r="H37" i="1"/>
  <c r="F38" i="1"/>
  <c r="G38" i="1"/>
  <c r="H38" i="1"/>
  <c r="F39" i="1"/>
  <c r="H39" i="1" s="1"/>
  <c r="G39" i="1"/>
  <c r="F40" i="1"/>
  <c r="G40" i="1"/>
  <c r="H40" i="1"/>
  <c r="F41" i="1"/>
  <c r="G41" i="1"/>
  <c r="H41" i="1"/>
  <c r="F42" i="1"/>
  <c r="G42" i="1"/>
  <c r="H42" i="1"/>
  <c r="F43" i="1"/>
  <c r="H43" i="1" s="1"/>
  <c r="G43" i="1"/>
  <c r="F44" i="1"/>
  <c r="G44" i="1"/>
  <c r="H44" i="1"/>
  <c r="F45" i="1"/>
  <c r="H45" i="1" s="1"/>
  <c r="G45" i="1"/>
  <c r="F46" i="1"/>
  <c r="G46" i="1"/>
  <c r="H46" i="1"/>
  <c r="F47" i="1"/>
  <c r="H47" i="1" s="1"/>
  <c r="G47" i="1"/>
  <c r="F48" i="1"/>
  <c r="H48" i="1" s="1"/>
  <c r="G48" i="1"/>
  <c r="F49" i="1"/>
  <c r="H49" i="1" s="1"/>
  <c r="G49" i="1"/>
  <c r="F50" i="1"/>
  <c r="H50" i="1" s="1"/>
  <c r="G50" i="1"/>
  <c r="F51" i="1"/>
  <c r="H51" i="1" s="1"/>
  <c r="G51" i="1"/>
  <c r="F20" i="1"/>
  <c r="H20" i="1" s="1"/>
  <c r="G20" i="1"/>
  <c r="F21" i="1"/>
  <c r="G21" i="1"/>
  <c r="H21" i="1"/>
  <c r="F22" i="1"/>
  <c r="H22" i="1" s="1"/>
  <c r="G22" i="1"/>
  <c r="F23" i="1"/>
  <c r="G23" i="1"/>
  <c r="H23" i="1"/>
  <c r="F24" i="1"/>
  <c r="H24" i="1" s="1"/>
  <c r="G24" i="1"/>
  <c r="F25" i="1"/>
  <c r="H25" i="1" s="1"/>
  <c r="G25" i="1"/>
  <c r="F26" i="1"/>
  <c r="G26" i="1"/>
  <c r="H26" i="1"/>
  <c r="F27" i="1"/>
  <c r="G27" i="1"/>
  <c r="H27" i="1"/>
  <c r="F28" i="1"/>
  <c r="H28" i="1" s="1"/>
  <c r="G28" i="1"/>
  <c r="F29" i="1"/>
  <c r="H29" i="1" s="1"/>
  <c r="G29" i="1"/>
  <c r="F6" i="1"/>
  <c r="G6" i="1"/>
  <c r="H6" i="1"/>
  <c r="F7" i="1"/>
  <c r="H7" i="1" s="1"/>
  <c r="G7" i="1"/>
  <c r="F8" i="1"/>
  <c r="H8" i="1" s="1"/>
  <c r="G8" i="1"/>
  <c r="F9" i="1"/>
  <c r="H9" i="1" s="1"/>
  <c r="G9" i="1"/>
  <c r="F10" i="1"/>
  <c r="H10" i="1" s="1"/>
  <c r="G10" i="1"/>
  <c r="F11" i="1"/>
  <c r="H11" i="1" s="1"/>
  <c r="G11" i="1"/>
  <c r="F12" i="1"/>
  <c r="H12" i="1" s="1"/>
  <c r="G12" i="1"/>
  <c r="F13" i="1"/>
  <c r="H13" i="1" s="1"/>
  <c r="G13" i="1"/>
  <c r="F14" i="1"/>
  <c r="H14" i="1" s="1"/>
  <c r="G14" i="1"/>
  <c r="F15" i="1"/>
  <c r="H15" i="1" s="1"/>
  <c r="G15" i="1"/>
  <c r="F16" i="1"/>
  <c r="H16" i="1" s="1"/>
  <c r="G16" i="1"/>
  <c r="F17" i="1"/>
  <c r="H17" i="1" s="1"/>
  <c r="G17" i="1"/>
  <c r="F18" i="1"/>
  <c r="G18" i="1"/>
  <c r="H18" i="1"/>
  <c r="F19" i="1"/>
  <c r="H19" i="1" s="1"/>
  <c r="G19" i="1"/>
  <c r="G5" i="1" l="1"/>
  <c r="F5" i="1"/>
  <c r="H5" i="1" s="1"/>
</calcChain>
</file>

<file path=xl/sharedStrings.xml><?xml version="1.0" encoding="utf-8"?>
<sst xmlns="http://schemas.openxmlformats.org/spreadsheetml/2006/main" count="105" uniqueCount="97">
  <si>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</si>
  <si>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</si>
  <si>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</si>
  <si>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</si>
  <si>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</si>
  <si>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</si>
  <si>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</si>
  <si>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</si>
  <si>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</si>
  <si>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celkem</t>
  </si>
  <si>
    <t>Bezdrátový spektrofotometr</t>
  </si>
  <si>
    <t>Optické vlákno</t>
  </si>
  <si>
    <t>Magnetická míchačka</t>
  </si>
  <si>
    <t>digi váha</t>
  </si>
  <si>
    <t>ideální plyn</t>
  </si>
  <si>
    <t>absolutní nula</t>
  </si>
  <si>
    <t>Minimální technická specifikace:
- spektrofotometr, bezdrátový (připojení např. pomocí USB, BT)
- pro spektroskopické pokusy a experimenty, např.: Kinetika, Beerův zákon, koncentrace barev
- v. dopravy a případného potřebného SW</t>
  </si>
  <si>
    <t>Minimální technická specifikace:
- optické vlákno k spektrofotometru
- vč. dopravy</t>
  </si>
  <si>
    <t>Minimální technická specifikace:
- magnetické míchadlo/varná deska pro ohřev vody a pokusy se sledováním změn barev při míchání roztoků
- rychlost min.: 200 – 1500 ot./min.
- vč. dopravy</t>
  </si>
  <si>
    <t>Minimální technická specifikace:
- digitální váha
- rozlišení (přesnost) min. 0,1 g
- min. váhové množství: 2 000 g
- vč. dopravy</t>
  </si>
  <si>
    <t>Minimální technická specifikace:
- pomůcka pro pokusy zákona ideálního plynu
- pro ukázku závislosti teploty, tlaku a objemu plynu
- vč. dopravy</t>
  </si>
  <si>
    <t>Minimální technick áspecifikace:
- pomůcka pro pokusy k odvození teploty absolutní nuly
- vč. dopravy</t>
  </si>
  <si>
    <t>Žákovská sada pro učebnu přírodních věd - pro 3 studenty</t>
  </si>
  <si>
    <t>Rozšiřující sada senzorů a čidel pro studentskou sadu - pro 3 studenty</t>
  </si>
  <si>
    <t>Sada senzorů a čidel pro Fyziku</t>
  </si>
  <si>
    <t>Minimální technická specifikace:
- Sada obsahuje min.: univerzální rozhraní pro měření (min.: 6x vstup, osciloskop, generátor signálů), kovovou dráhu (o délce min. 2,2m, min. 2x bezdrátový vozík se senzory, které měří min.: sílu, rychlost a akceleraci), min. 2x rotor pro pohon bezdrátového vozíku, sadu pro základní elektrické obvody (např.: spojovací díly, žárovku, napájecí modul a baterii), sadu jednoduché stroje (např.: kladky, páky, ozubená kola), sadu rotace a setrvačnost, sadu pro stavbu mostních konstrukcí, dopadovou plošinu (rozsah min: -800N až +3000N), bezdrátový senzor rotace (rozlišení max. 0,25°), bezdrátovou fotobránu, senzor zvuku s mikrofonem (rozsah min. 30-9000Hz), dobíjecí stanici pro až 10 bezdrátových senzor s konektorem USB/microUSB. 
- vč. dopravy, instalace a zaškolení</t>
  </si>
  <si>
    <t>SW</t>
  </si>
  <si>
    <t>Minimální technické parametry:
- SW licence, české prostředí, připravené úlohy
- min.: zobrazujte a zaznamenává data v reálném čase, zakresluje odhad přímo do měřeného grafu, prezentujte data
- vč. dopravy, instalace a zaškolení uživatele</t>
  </si>
  <si>
    <t>Minimální technické parametry:
- SW pro pokročilá měření v přírodních vědách, min.: hodnoty, grafy, vzorkování, manuální odečet dat, přehrání pokus standardní, sníženou nebo zvýšenou rychlostí, nahrávání videa a synchronizace s daty
- vč. dopravy, instalace a zaškolení uživatele</t>
  </si>
  <si>
    <t>Lidské oko</t>
  </si>
  <si>
    <t>Ruční generátor</t>
  </si>
  <si>
    <t>Větrná el.</t>
  </si>
  <si>
    <t>Vozíček</t>
  </si>
  <si>
    <t>Dráha s vozíčky</t>
  </si>
  <si>
    <t>Míchačka barev</t>
  </si>
  <si>
    <t>Sada čoček</t>
  </si>
  <si>
    <t>Rozhraní</t>
  </si>
  <si>
    <t>Minimální technické parametry:
- funkční model lidského oka pro znázornění anatomického modelu oka a jeho funkce
- vč. min. 1 čočky
- vč. dopravy</t>
  </si>
  <si>
    <t>Minimální technická specifikace:
- ruční generátor el. napětí
- pro pokusy na přeměny energií
- vč. dopravy</t>
  </si>
  <si>
    <t>Minimální technická specifikace:
- model větrné elektrárny pro školní výuku
- demonstrace výroby elektřiny
- vč. dopravy</t>
  </si>
  <si>
    <t>Minimální technická specifikace:
- bezdrátový vozíček s integrovanými senzory, pro pokusy s pohybem a sílou/energií
- vč. dopravy, nastavení</t>
  </si>
  <si>
    <t>Minimální technická specifikace:
- dráha pro bezdrátové vozíčky pro pokusy s pohybem a sílou/energií
- délka min. 1 m
- vč. dopravy, instalace</t>
  </si>
  <si>
    <t>Minimální technická specifikace:
- míchačka barev, pro pokusy se světlem a barvami
- LED zdroj světla se 3 barvami (červená, zelená, modrá), ovládání intenzity světla
- vč. dopravy</t>
  </si>
  <si>
    <t>Minimální technická specifikace:
- sada čoček a laseru pro demonstraci laserového světla
- vč. zdroje laserového světla, min. 5 čoček
- vč. dopravy</t>
  </si>
  <si>
    <t>Minimální tehcnická specifikace:
- sestava rozhraní a signálového generátoru - min. 5 vstupů pro senzory
- součástí sestavy min. 3 programovatelné zdroje napětí s možností nastavení tvaru a frekvence výstupního signálu, osciloskop
- vč. dopravy, instalace</t>
  </si>
  <si>
    <t>Digi váha</t>
  </si>
  <si>
    <t>Minimální technické parametry:
- digitální váha
- nerezová/ocelová vážící plocha, LCD displej, napájení bateriemi/sítí 
- váživost min. 2000 g
- stavitelné nožičky
- vč. dopravy</t>
  </si>
  <si>
    <t>pomůcky - fyzika/chemie</t>
  </si>
  <si>
    <t>Pravítko</t>
  </si>
  <si>
    <t>Stopky</t>
  </si>
  <si>
    <t>Siloměr</t>
  </si>
  <si>
    <t>Minimální technická specifikace:
- dřevěné pravítko, délka měření 1 m
- rozlišením min. v cm
- vč. dopravy</t>
  </si>
  <si>
    <t>Minimální technická specifikace:
- stopky s LCD displejem, voděodolné
- ovládání min. 3 tlačítky, možnost měření min. 2 časů, rozlišení min. 0,01 s
- datum a čas, budík
- vč. dopravy</t>
  </si>
  <si>
    <t>Minimání technické parametry:
- siloměr k měření závaží, zátěží a k měření sil
- se stupnicí v newtonech nebo gramech a kilogramech s kalibrací nuly
- 500g/5N
- vč. dopravy</t>
  </si>
  <si>
    <t>Sada na demonstraci</t>
  </si>
  <si>
    <t>Vztlak kapaliny</t>
  </si>
  <si>
    <t>Sada válců</t>
  </si>
  <si>
    <t>Minimální technická specifikace:
- sada vybavení k demonstraci zákonů a pokusů s rovnováhou (páka)
- min.: stojan, páka s otvory pro zavěšení závaží
- možnost utvořit váhy
- vč. sady závaží s možností uchycení na páku, min. 10 kusů závaží (max. 50 g každého z nich)
- vč. dopravy</t>
  </si>
  <si>
    <t>Minimální technická specifikace:
- školní pomůcka k pokusům Archimedova zákona
- důkazy vztlaku kapaliny
- vč. dopravy</t>
  </si>
  <si>
    <t>Minimální technická specifikace:
- sada min. tří válců se shodným objemem a různou hmotností, materiály (min. 1 ks): mosaz, hliník, železo/ocel
- vč. dopravy</t>
  </si>
  <si>
    <t>Minimální technická specifikace:
- sada min. tří válců o stejné hmotnosta různým objemem, materiály (min. 1 ks): mosaz, hliník, železo/ocel
- vč. dopravy</t>
  </si>
  <si>
    <t>Magnetické pole</t>
  </si>
  <si>
    <t>Minimální technická specifikace:
- zařízení k zobrazení čar magnetického pole, min. dvourozměrné. Demonstrační zařízení k min. dvourozměrnému zobrazení čar magnetického pole
-  skládá se z nádoby s kapalinou, která obsahuje magnetický prášek/železné pylyny
- vč. magnetu
- vč. dopravy</t>
  </si>
  <si>
    <t>Mikroskop</t>
  </si>
  <si>
    <t>Minimální technická specifikace:
- monokulární, otočná hlavice 360°, úhel sklonu 30°
- okuláry min: širokoúhlé WF10x/18 mm
- hlava: revolverová pro min. 4 objektivy
- objektivy min.: achromatické 4:1/0,10, 10:1/0,25, 40:1/0,65 
- celkové zvětšení: min.: 40x, 100x a 400x
 - stolek: min.  115 x 100 mm, koaxiální ovládání posuvů 
- zaostřování: jemné a hrubé
- kondenzor min.:  Abbe s irisovou aperturní clonou
- osvětlení min.: LED a plynulou regulací intenzity jasu</t>
  </si>
  <si>
    <t>Newtonova trubice</t>
  </si>
  <si>
    <t>Minimální technické parametry:
- Newtonova trubice pro pokusy volného pádu
- zátka a ventil/kohoutek k odčerpání vzduchu
- uvnitř trubice drobné předměty pro pokusy volného pádu a vakua, nebo možnost vložení drobných předmětů d otrubice
- vč. dopravy</t>
  </si>
  <si>
    <t>Model motoru</t>
  </si>
  <si>
    <t>Minimální technická specifikace:
- model čtyřdobého/čtyřtaktního dieslového motoru
- pomůcka pro demonstraci funkcí a chodu motoru, zejm. vstřikování paliva
- vč. dopravy</t>
  </si>
  <si>
    <t>Minimální technická specifikace:
- model čtyřdobého/čtyřtaktního spalovacího motoru
- model demonstruje funkce části motoru (např.: řízení ventilů, zapalování, karburátor, komprese, sání, nebo výfuk)
- ovládání min.: ruční, setrvačníkové
- vč. dopravy</t>
  </si>
  <si>
    <t>Pokusy s vakuem</t>
  </si>
  <si>
    <t>Optika</t>
  </si>
  <si>
    <t>Minimální technická specifikace:
- sada pro pokusy s vakuem
- min. dvoustupňová kompaktní rotační vakuová vývěva. Talíř vakuové vývěvy s gumovým těsněním
- vakuový zvon, vnitřní Ø min. 150 mm, vč vakuové hadice pro spojení vakuové vývěvy a talíře
- vč. dopravy</t>
  </si>
  <si>
    <t>Minimální technické parametry:
- sada žákovských cvičení pro pokusy s optikou paprsků. Obsahuje sadu plochých modelů čoček, zrcadel různých tvarů a poloměrů.
- součástí dodávky jsou kompletní fólie/modely k následujícím tématům: model lidského oka, Fotoaparát, Galileův teleskop, Keplerův teleskop
- vč. laseru, jako zdroje laserového světla, min. 3 paprsky
- vč. dopravy, zaškolení</t>
  </si>
  <si>
    <t>Generátor</t>
  </si>
  <si>
    <t>Elektroskop</t>
  </si>
  <si>
    <t>Kádina</t>
  </si>
  <si>
    <t>Minimální technické parametry:
- Van de Graaffův generátor pro pokusy s elektrickým napětím a elektrickým polem, min. ruční pohon
- výška: min. 360 mm, Ø koule min.: 120 mm
- vč. dopravy</t>
  </si>
  <si>
    <t>Minimální technická specifikace:
- elektroskop, model s kondenzátorovými destičkami/destičkou
- pro názorné pokusy z elektrostatiky (např. elektrický náboj, napětí)
- vč. min. 4mm bezpečnostní zdířky pro uzemnění skříně. 
- vč. dopravy</t>
  </si>
  <si>
    <t>Minimální technická specifikace:
- kádinka vysoká, sklo, 150 ml
- vč. dopravy</t>
  </si>
  <si>
    <t>Minimální technická specifikace:
- kádinka nízká, sklo, 250 ml
- vč. dopravy</t>
  </si>
  <si>
    <t>Orbit</t>
  </si>
  <si>
    <t>Vlasec</t>
  </si>
  <si>
    <t>Minimální technická specifikace:
- Tellurium, názorný model Slunce, Země a Měsíce s obsluhou pro znázornění průběhů pohybů
- pro výukové účely k vysvětlení astronomických jevů, např.:  Den a noc, pohyb Slunce, Roční období, - vč. dopravy</t>
  </si>
  <si>
    <t>Minimální technická specifikace:
- ohebný nylonový vlasec. Zatížitelnost/nosnost min. 7 kg, průměr min. 0,4 mm, délka min. 50 m
- vč. dopravy</t>
  </si>
  <si>
    <t>Minimální technické parametry:
- sada pro pokusy s optikou, pokusy min.: Šíření světla a stín, Odraz na zrcadle, Dráha paprsků na zakřivených zrcadlech, Lom světla, Ohnisková vzdálenost, Rozklad světla.
- vč. zdroje optického světla
- vč. dopravyu pracovat bez omezení.  Dělená Petriho miska, Matnice.</t>
  </si>
  <si>
    <t>Magnet</t>
  </si>
  <si>
    <t>Minimální technická specifikace:
- silné magnety, tvar válce, ø min. 6 mm, 1 dvojice
- vč. dopravy</t>
  </si>
  <si>
    <t>Minimální technická specifikace:
- magnet, tvar kvádru, délka min.: 100 mm, severní pól vyznačen
- vč. dopravy</t>
  </si>
  <si>
    <t>Minimální technická specifikace:
- magnet, tvar válce, délka: 100 mm
- vč. dopravy</t>
  </si>
  <si>
    <t>Minimální technická specifikace:
- magnet, tvar válce, 1 dvojice, délka: min. 60 mm
- vč. dopravy</t>
  </si>
  <si>
    <t>Válec</t>
  </si>
  <si>
    <t>Teploměr</t>
  </si>
  <si>
    <t>Minimální technick áspecifikace:
- odměrný válec vysoký, min. 100 ml
- vč. dopravy</t>
  </si>
  <si>
    <t>Minimální technické parametry:
- teploměr, od -10°C do +110°C / 1°C
- vč. dopravy</t>
  </si>
  <si>
    <t>Minimální technická specifikace:
Žákovská sada pro experimenty v učebně přírodních věd obsahující: plastový kufřík pro bezpečné uložení senzorů (každý senzor má speciálně tvarovanou přihrádku), metodickou příručka učitele (včetně popisu úlohy, seznamu pomůcek a odhadu času potřebného na experiment), min. 28 žákovských úloh a sadu senzorů (bezdrátový senzor pH,  bezdrátový senzor pohybu, bezdrátový senzor síly a zrychlení, bezdrátový senzor tlaku, bezdrátový senzor teploty, bezdrátový senzor napětí, bezdrátový vozík s integrovaným senzorem síly, rychlosti a zrychlení). Každý senzor musí být vybaven baterií a bezdrátovým komunikačním rozhraním standardu Bluetooth. Všechny senzory musí pracovat v jednom, společném sw prostředí
- vč. dopravy, zaškolení</t>
  </si>
  <si>
    <t>Minimální technická specifikace:
- rozšiřující sada pro experimenty pro učebnu přírodních věd
- obsahující min. 6 senzorů - bezdrátový senzor plynného CO2 (min. 0 - 100000 ppm), bezdrátový senzor vodivosti (min. 0-20 000 μS/cm), bezdrátový senzor proudu (min. rozsah 0 - 0,6A), bezdrátový světelný senzor (min. 400 - 800 nm, měří min.: intenzitu světla, RGB, UVA a UVB), bezdrátový kolorimetr a turbidimetr, bezdrátový senzor magnetického pole (min. dva rozsahy min. ± 49 G a min. ± 1300 G). Každý senzor musí být vybaven baterií a bezdrátovým komunikačním rozhraním standardu Bluetooth. Všechny senzory musí pracovat v jednom, společném sw prostředí.
- vč. dopravy, instalace a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</si>
</sst>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0" borderId="2" xfId="0" applyNumberFormat="1" applyBorder="1" applyAlignment="1">
      <alignment horizontal="center" vertical="center"/>
    </xf>
    <xf numFmtId="44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9" zoomScale="80" zoomScaleNormal="80" workbookViewId="0">
      <selection activeCell="C13" sqref="C13"/>
    </sheetView>
  </sheetViews>
  <sheetFormatPr defaultRowHeight="13.2" x14ac:dyDescent="0.25"/>
  <cols>
    <col min="1" max="1" width="7.5546875"/>
    <col min="2" max="2" width="19.88671875"/>
    <col min="3" max="3" width="102.109375" customWidth="1"/>
    <col min="4" max="4" width="8.6640625"/>
    <col min="5" max="8" width="21.6640625"/>
    <col min="9" max="1021" width="8.6640625"/>
  </cols>
  <sheetData>
    <row r="1" spans="1:8" ht="12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30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26.4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</row>
    <row r="4" spans="1:8" x14ac:dyDescent="0.25">
      <c r="A4" s="12" t="s">
        <v>47</v>
      </c>
      <c r="B4" s="12"/>
      <c r="C4" s="12"/>
      <c r="D4" s="12"/>
      <c r="E4" s="12"/>
      <c r="F4" s="12"/>
      <c r="G4" s="12"/>
      <c r="H4" s="12"/>
    </row>
    <row r="5" spans="1:8" ht="52.8" x14ac:dyDescent="0.25">
      <c r="A5" s="4">
        <v>1</v>
      </c>
      <c r="B5" s="5" t="s">
        <v>10</v>
      </c>
      <c r="C5" s="6" t="s">
        <v>16</v>
      </c>
      <c r="D5" s="7">
        <v>1</v>
      </c>
      <c r="E5" s="8"/>
      <c r="F5" s="9">
        <f>E5*1.21</f>
        <v>0</v>
      </c>
      <c r="G5" s="9">
        <f>E5*D5</f>
        <v>0</v>
      </c>
      <c r="H5" s="9">
        <f>F5*D5</f>
        <v>0</v>
      </c>
    </row>
    <row r="6" spans="1:8" ht="39.6" x14ac:dyDescent="0.25">
      <c r="A6" s="4">
        <v>2</v>
      </c>
      <c r="B6" s="5" t="s">
        <v>11</v>
      </c>
      <c r="C6" s="6" t="s">
        <v>17</v>
      </c>
      <c r="D6" s="7">
        <v>1</v>
      </c>
      <c r="E6" s="8"/>
      <c r="F6" s="9">
        <f t="shared" ref="F6:F51" si="0">E6*1.21</f>
        <v>0</v>
      </c>
      <c r="G6" s="9">
        <f t="shared" ref="G6:G19" si="1">E6*D6</f>
        <v>0</v>
      </c>
      <c r="H6" s="9">
        <f t="shared" ref="H6:H19" si="2">F6*D6</f>
        <v>0</v>
      </c>
    </row>
    <row r="7" spans="1:8" ht="52.8" x14ac:dyDescent="0.25">
      <c r="A7" s="4">
        <v>3</v>
      </c>
      <c r="B7" s="5" t="s">
        <v>12</v>
      </c>
      <c r="C7" s="6" t="s">
        <v>18</v>
      </c>
      <c r="D7" s="7">
        <v>1</v>
      </c>
      <c r="E7" s="8"/>
      <c r="F7" s="9">
        <f t="shared" si="0"/>
        <v>0</v>
      </c>
      <c r="G7" s="9">
        <f t="shared" si="1"/>
        <v>0</v>
      </c>
      <c r="H7" s="9">
        <f t="shared" si="2"/>
        <v>0</v>
      </c>
    </row>
    <row r="8" spans="1:8" ht="66" x14ac:dyDescent="0.25">
      <c r="A8" s="4">
        <v>4</v>
      </c>
      <c r="B8" s="5" t="s">
        <v>13</v>
      </c>
      <c r="C8" s="6" t="s">
        <v>19</v>
      </c>
      <c r="D8" s="7">
        <v>1</v>
      </c>
      <c r="E8" s="8"/>
      <c r="F8" s="9">
        <f t="shared" si="0"/>
        <v>0</v>
      </c>
      <c r="G8" s="9">
        <f t="shared" si="1"/>
        <v>0</v>
      </c>
      <c r="H8" s="9">
        <f t="shared" si="2"/>
        <v>0</v>
      </c>
    </row>
    <row r="9" spans="1:8" ht="52.8" x14ac:dyDescent="0.25">
      <c r="A9" s="4">
        <v>5</v>
      </c>
      <c r="B9" s="5" t="s">
        <v>14</v>
      </c>
      <c r="C9" s="6" t="s">
        <v>20</v>
      </c>
      <c r="D9" s="7">
        <v>1</v>
      </c>
      <c r="E9" s="8"/>
      <c r="F9" s="9">
        <f t="shared" si="0"/>
        <v>0</v>
      </c>
      <c r="G9" s="9">
        <f t="shared" si="1"/>
        <v>0</v>
      </c>
      <c r="H9" s="9">
        <f t="shared" si="2"/>
        <v>0</v>
      </c>
    </row>
    <row r="10" spans="1:8" ht="39.6" x14ac:dyDescent="0.25">
      <c r="A10" s="4">
        <v>6</v>
      </c>
      <c r="B10" s="5" t="s">
        <v>15</v>
      </c>
      <c r="C10" s="6" t="s">
        <v>21</v>
      </c>
      <c r="D10" s="7">
        <v>1</v>
      </c>
      <c r="E10" s="8"/>
      <c r="F10" s="9">
        <f t="shared" si="0"/>
        <v>0</v>
      </c>
      <c r="G10" s="9">
        <f t="shared" si="1"/>
        <v>0</v>
      </c>
      <c r="H10" s="9">
        <f t="shared" si="2"/>
        <v>0</v>
      </c>
    </row>
    <row r="11" spans="1:8" ht="118.8" x14ac:dyDescent="0.25">
      <c r="A11" s="4">
        <v>7</v>
      </c>
      <c r="B11" s="5" t="s">
        <v>22</v>
      </c>
      <c r="C11" s="6" t="s">
        <v>95</v>
      </c>
      <c r="D11" s="7">
        <v>13</v>
      </c>
      <c r="E11" s="8"/>
      <c r="F11" s="9">
        <f t="shared" si="0"/>
        <v>0</v>
      </c>
      <c r="G11" s="9">
        <f t="shared" si="1"/>
        <v>0</v>
      </c>
      <c r="H11" s="9">
        <f t="shared" si="2"/>
        <v>0</v>
      </c>
    </row>
    <row r="12" spans="1:8" ht="105.6" x14ac:dyDescent="0.25">
      <c r="A12" s="4">
        <v>8</v>
      </c>
      <c r="B12" s="5" t="s">
        <v>23</v>
      </c>
      <c r="C12" s="6" t="s">
        <v>96</v>
      </c>
      <c r="D12" s="7">
        <v>1</v>
      </c>
      <c r="E12" s="8"/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ht="118.8" x14ac:dyDescent="0.25">
      <c r="A13" s="4">
        <v>9</v>
      </c>
      <c r="B13" s="5" t="s">
        <v>24</v>
      </c>
      <c r="C13" s="6" t="s">
        <v>25</v>
      </c>
      <c r="D13" s="7">
        <v>1</v>
      </c>
      <c r="E13" s="8"/>
      <c r="F13" s="9">
        <f t="shared" si="0"/>
        <v>0</v>
      </c>
      <c r="G13" s="9">
        <f t="shared" si="1"/>
        <v>0</v>
      </c>
      <c r="H13" s="9">
        <f t="shared" si="2"/>
        <v>0</v>
      </c>
    </row>
    <row r="14" spans="1:8" ht="52.8" x14ac:dyDescent="0.25">
      <c r="A14" s="4">
        <v>10</v>
      </c>
      <c r="B14" s="5" t="s">
        <v>26</v>
      </c>
      <c r="C14" s="6" t="s">
        <v>27</v>
      </c>
      <c r="D14" s="7">
        <v>1</v>
      </c>
      <c r="E14" s="8"/>
      <c r="F14" s="9">
        <f t="shared" si="0"/>
        <v>0</v>
      </c>
      <c r="G14" s="9">
        <f t="shared" si="1"/>
        <v>0</v>
      </c>
      <c r="H14" s="9">
        <f t="shared" si="2"/>
        <v>0</v>
      </c>
    </row>
    <row r="15" spans="1:8" ht="52.8" x14ac:dyDescent="0.25">
      <c r="A15" s="4">
        <v>11</v>
      </c>
      <c r="B15" s="5" t="s">
        <v>26</v>
      </c>
      <c r="C15" s="6" t="s">
        <v>28</v>
      </c>
      <c r="D15" s="7">
        <v>1</v>
      </c>
      <c r="E15" s="8"/>
      <c r="F15" s="9">
        <f t="shared" si="0"/>
        <v>0</v>
      </c>
      <c r="G15" s="9">
        <f t="shared" si="1"/>
        <v>0</v>
      </c>
      <c r="H15" s="9">
        <f t="shared" si="2"/>
        <v>0</v>
      </c>
    </row>
    <row r="16" spans="1:8" ht="52.8" x14ac:dyDescent="0.25">
      <c r="A16" s="4">
        <v>12</v>
      </c>
      <c r="B16" s="5" t="s">
        <v>29</v>
      </c>
      <c r="C16" s="6" t="s">
        <v>37</v>
      </c>
      <c r="D16" s="7">
        <v>1</v>
      </c>
      <c r="E16" s="8"/>
      <c r="F16" s="9">
        <f t="shared" si="0"/>
        <v>0</v>
      </c>
      <c r="G16" s="9">
        <f t="shared" si="1"/>
        <v>0</v>
      </c>
      <c r="H16" s="9">
        <f t="shared" si="2"/>
        <v>0</v>
      </c>
    </row>
    <row r="17" spans="1:8" ht="52.8" x14ac:dyDescent="0.25">
      <c r="A17" s="4">
        <v>13</v>
      </c>
      <c r="B17" s="5" t="s">
        <v>30</v>
      </c>
      <c r="C17" s="6" t="s">
        <v>38</v>
      </c>
      <c r="D17" s="7">
        <v>2</v>
      </c>
      <c r="E17" s="8"/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8" ht="52.8" x14ac:dyDescent="0.25">
      <c r="A18" s="4">
        <v>14</v>
      </c>
      <c r="B18" s="5" t="s">
        <v>31</v>
      </c>
      <c r="C18" s="6" t="s">
        <v>39</v>
      </c>
      <c r="D18" s="7">
        <v>4</v>
      </c>
      <c r="E18" s="8"/>
      <c r="F18" s="9">
        <f t="shared" si="0"/>
        <v>0</v>
      </c>
      <c r="G18" s="9">
        <f t="shared" si="1"/>
        <v>0</v>
      </c>
      <c r="H18" s="9">
        <f t="shared" si="2"/>
        <v>0</v>
      </c>
    </row>
    <row r="19" spans="1:8" ht="39.6" x14ac:dyDescent="0.25">
      <c r="A19" s="4">
        <v>15</v>
      </c>
      <c r="B19" s="5" t="s">
        <v>32</v>
      </c>
      <c r="C19" s="6" t="s">
        <v>40</v>
      </c>
      <c r="D19" s="7">
        <v>3</v>
      </c>
      <c r="E19" s="8"/>
      <c r="F19" s="9">
        <f t="shared" si="0"/>
        <v>0</v>
      </c>
      <c r="G19" s="9">
        <f t="shared" si="1"/>
        <v>0</v>
      </c>
      <c r="H19" s="9">
        <f t="shared" si="2"/>
        <v>0</v>
      </c>
    </row>
    <row r="20" spans="1:8" ht="52.8" x14ac:dyDescent="0.25">
      <c r="A20" s="4">
        <v>16</v>
      </c>
      <c r="B20" s="5" t="s">
        <v>33</v>
      </c>
      <c r="C20" s="6" t="s">
        <v>41</v>
      </c>
      <c r="D20" s="7">
        <v>1</v>
      </c>
      <c r="E20" s="8"/>
      <c r="F20" s="9">
        <f t="shared" si="0"/>
        <v>0</v>
      </c>
      <c r="G20" s="9">
        <f t="shared" ref="G20:G29" si="3">E20*D20</f>
        <v>0</v>
      </c>
      <c r="H20" s="9">
        <f t="shared" ref="H20:H29" si="4">F20*D20</f>
        <v>0</v>
      </c>
    </row>
    <row r="21" spans="1:8" ht="52.8" x14ac:dyDescent="0.25">
      <c r="A21" s="4">
        <v>17</v>
      </c>
      <c r="B21" s="5" t="s">
        <v>34</v>
      </c>
      <c r="C21" s="6" t="s">
        <v>42</v>
      </c>
      <c r="D21" s="7">
        <v>1</v>
      </c>
      <c r="E21" s="8"/>
      <c r="F21" s="9">
        <f t="shared" si="0"/>
        <v>0</v>
      </c>
      <c r="G21" s="9">
        <f t="shared" si="3"/>
        <v>0</v>
      </c>
      <c r="H21" s="9">
        <f t="shared" si="4"/>
        <v>0</v>
      </c>
    </row>
    <row r="22" spans="1:8" ht="52.8" x14ac:dyDescent="0.25">
      <c r="A22" s="4">
        <v>18</v>
      </c>
      <c r="B22" s="5" t="s">
        <v>35</v>
      </c>
      <c r="C22" s="6" t="s">
        <v>43</v>
      </c>
      <c r="D22" s="7">
        <v>1</v>
      </c>
      <c r="E22" s="8"/>
      <c r="F22" s="9">
        <f t="shared" si="0"/>
        <v>0</v>
      </c>
      <c r="G22" s="9">
        <f t="shared" si="3"/>
        <v>0</v>
      </c>
      <c r="H22" s="9">
        <f t="shared" si="4"/>
        <v>0</v>
      </c>
    </row>
    <row r="23" spans="1:8" ht="66" x14ac:dyDescent="0.25">
      <c r="A23" s="4">
        <v>19</v>
      </c>
      <c r="B23" s="5" t="s">
        <v>36</v>
      </c>
      <c r="C23" s="6" t="s">
        <v>44</v>
      </c>
      <c r="D23" s="7">
        <v>1</v>
      </c>
      <c r="E23" s="8"/>
      <c r="F23" s="9">
        <f t="shared" si="0"/>
        <v>0</v>
      </c>
      <c r="G23" s="9">
        <f t="shared" si="3"/>
        <v>0</v>
      </c>
      <c r="H23" s="9">
        <f t="shared" si="4"/>
        <v>0</v>
      </c>
    </row>
    <row r="24" spans="1:8" ht="79.2" x14ac:dyDescent="0.25">
      <c r="A24" s="4">
        <v>20</v>
      </c>
      <c r="B24" s="5" t="s">
        <v>45</v>
      </c>
      <c r="C24" s="6" t="s">
        <v>46</v>
      </c>
      <c r="D24" s="7">
        <v>1</v>
      </c>
      <c r="E24" s="8"/>
      <c r="F24" s="9">
        <f t="shared" si="0"/>
        <v>0</v>
      </c>
      <c r="G24" s="9">
        <f t="shared" si="3"/>
        <v>0</v>
      </c>
      <c r="H24" s="9">
        <f t="shared" si="4"/>
        <v>0</v>
      </c>
    </row>
    <row r="25" spans="1:8" ht="52.8" x14ac:dyDescent="0.25">
      <c r="A25" s="4">
        <v>21</v>
      </c>
      <c r="B25" s="5" t="s">
        <v>48</v>
      </c>
      <c r="C25" s="6" t="s">
        <v>51</v>
      </c>
      <c r="D25" s="7">
        <v>1</v>
      </c>
      <c r="E25" s="8"/>
      <c r="F25" s="9">
        <f t="shared" si="0"/>
        <v>0</v>
      </c>
      <c r="G25" s="9">
        <f t="shared" si="3"/>
        <v>0</v>
      </c>
      <c r="H25" s="9">
        <f t="shared" si="4"/>
        <v>0</v>
      </c>
    </row>
    <row r="26" spans="1:8" ht="66" x14ac:dyDescent="0.25">
      <c r="A26" s="4">
        <v>22</v>
      </c>
      <c r="B26" s="5" t="s">
        <v>49</v>
      </c>
      <c r="C26" s="6" t="s">
        <v>52</v>
      </c>
      <c r="D26" s="7">
        <v>1</v>
      </c>
      <c r="E26" s="8"/>
      <c r="F26" s="9">
        <f t="shared" si="0"/>
        <v>0</v>
      </c>
      <c r="G26" s="9">
        <f t="shared" si="3"/>
        <v>0</v>
      </c>
      <c r="H26" s="9">
        <f t="shared" si="4"/>
        <v>0</v>
      </c>
    </row>
    <row r="27" spans="1:8" ht="66" x14ac:dyDescent="0.25">
      <c r="A27" s="4">
        <v>23</v>
      </c>
      <c r="B27" s="5" t="s">
        <v>50</v>
      </c>
      <c r="C27" s="6" t="s">
        <v>53</v>
      </c>
      <c r="D27" s="7">
        <v>12</v>
      </c>
      <c r="E27" s="8"/>
      <c r="F27" s="9">
        <f t="shared" si="0"/>
        <v>0</v>
      </c>
      <c r="G27" s="9">
        <f t="shared" si="3"/>
        <v>0</v>
      </c>
      <c r="H27" s="9">
        <f t="shared" si="4"/>
        <v>0</v>
      </c>
    </row>
    <row r="28" spans="1:8" ht="79.2" x14ac:dyDescent="0.25">
      <c r="A28" s="4">
        <v>24</v>
      </c>
      <c r="B28" s="5" t="s">
        <v>54</v>
      </c>
      <c r="C28" s="6" t="s">
        <v>57</v>
      </c>
      <c r="D28" s="7">
        <v>1</v>
      </c>
      <c r="E28" s="8"/>
      <c r="F28" s="9">
        <f t="shared" si="0"/>
        <v>0</v>
      </c>
      <c r="G28" s="9">
        <f t="shared" si="3"/>
        <v>0</v>
      </c>
      <c r="H28" s="9">
        <f t="shared" si="4"/>
        <v>0</v>
      </c>
    </row>
    <row r="29" spans="1:8" ht="52.8" x14ac:dyDescent="0.25">
      <c r="A29" s="4">
        <v>25</v>
      </c>
      <c r="B29" s="5" t="s">
        <v>55</v>
      </c>
      <c r="C29" s="6" t="s">
        <v>58</v>
      </c>
      <c r="D29" s="7">
        <v>1</v>
      </c>
      <c r="E29" s="8"/>
      <c r="F29" s="9">
        <f t="shared" si="0"/>
        <v>0</v>
      </c>
      <c r="G29" s="9">
        <f t="shared" si="3"/>
        <v>0</v>
      </c>
      <c r="H29" s="9">
        <f t="shared" si="4"/>
        <v>0</v>
      </c>
    </row>
    <row r="30" spans="1:8" ht="39.6" x14ac:dyDescent="0.25">
      <c r="A30" s="4">
        <v>26</v>
      </c>
      <c r="B30" s="5" t="s">
        <v>56</v>
      </c>
      <c r="C30" s="6" t="s">
        <v>59</v>
      </c>
      <c r="D30" s="7">
        <v>1</v>
      </c>
      <c r="E30" s="8"/>
      <c r="F30" s="9">
        <f t="shared" si="0"/>
        <v>0</v>
      </c>
      <c r="G30" s="9">
        <f t="shared" ref="G30:G51" si="5">E30*D30</f>
        <v>0</v>
      </c>
      <c r="H30" s="9">
        <f t="shared" ref="H30:H51" si="6">F30*D30</f>
        <v>0</v>
      </c>
    </row>
    <row r="31" spans="1:8" ht="39.6" x14ac:dyDescent="0.25">
      <c r="A31" s="4">
        <v>27</v>
      </c>
      <c r="B31" s="5" t="s">
        <v>56</v>
      </c>
      <c r="C31" s="6" t="s">
        <v>60</v>
      </c>
      <c r="D31" s="7">
        <v>2</v>
      </c>
      <c r="E31" s="8"/>
      <c r="F31" s="9">
        <f t="shared" si="0"/>
        <v>0</v>
      </c>
      <c r="G31" s="9">
        <f t="shared" si="5"/>
        <v>0</v>
      </c>
      <c r="H31" s="9">
        <f t="shared" si="6"/>
        <v>0</v>
      </c>
    </row>
    <row r="32" spans="1:8" ht="79.2" x14ac:dyDescent="0.25">
      <c r="A32" s="4">
        <v>28</v>
      </c>
      <c r="B32" s="5" t="s">
        <v>61</v>
      </c>
      <c r="C32" s="6" t="s">
        <v>62</v>
      </c>
      <c r="D32" s="7">
        <v>1</v>
      </c>
      <c r="E32" s="8"/>
      <c r="F32" s="9">
        <f t="shared" si="0"/>
        <v>0</v>
      </c>
      <c r="G32" s="9">
        <f t="shared" si="5"/>
        <v>0</v>
      </c>
      <c r="H32" s="9">
        <f t="shared" si="6"/>
        <v>0</v>
      </c>
    </row>
    <row r="33" spans="1:8" ht="132" x14ac:dyDescent="0.25">
      <c r="A33" s="4">
        <v>29</v>
      </c>
      <c r="B33" s="5" t="s">
        <v>63</v>
      </c>
      <c r="C33" s="6" t="s">
        <v>64</v>
      </c>
      <c r="D33" s="7">
        <v>1</v>
      </c>
      <c r="E33" s="8"/>
      <c r="F33" s="9">
        <f t="shared" si="0"/>
        <v>0</v>
      </c>
      <c r="G33" s="9">
        <f t="shared" si="5"/>
        <v>0</v>
      </c>
      <c r="H33" s="9">
        <f t="shared" si="6"/>
        <v>0</v>
      </c>
    </row>
    <row r="34" spans="1:8" ht="66" x14ac:dyDescent="0.25">
      <c r="A34" s="4">
        <v>30</v>
      </c>
      <c r="B34" s="5" t="s">
        <v>65</v>
      </c>
      <c r="C34" s="6" t="s">
        <v>66</v>
      </c>
      <c r="D34" s="7">
        <v>2</v>
      </c>
      <c r="E34" s="8"/>
      <c r="F34" s="9">
        <f t="shared" si="0"/>
        <v>0</v>
      </c>
      <c r="G34" s="9">
        <f t="shared" si="5"/>
        <v>0</v>
      </c>
      <c r="H34" s="9">
        <f t="shared" si="6"/>
        <v>0</v>
      </c>
    </row>
    <row r="35" spans="1:8" ht="52.8" x14ac:dyDescent="0.25">
      <c r="A35" s="4">
        <v>31</v>
      </c>
      <c r="B35" s="5" t="s">
        <v>67</v>
      </c>
      <c r="C35" s="6" t="s">
        <v>68</v>
      </c>
      <c r="D35" s="7">
        <v>1</v>
      </c>
      <c r="E35" s="8"/>
      <c r="F35" s="9">
        <f t="shared" si="0"/>
        <v>0</v>
      </c>
      <c r="G35" s="9">
        <f t="shared" si="5"/>
        <v>0</v>
      </c>
      <c r="H35" s="9">
        <f t="shared" si="6"/>
        <v>0</v>
      </c>
    </row>
    <row r="36" spans="1:8" ht="66" x14ac:dyDescent="0.25">
      <c r="A36" s="4">
        <v>32</v>
      </c>
      <c r="B36" s="5" t="s">
        <v>67</v>
      </c>
      <c r="C36" s="6" t="s">
        <v>69</v>
      </c>
      <c r="D36" s="7">
        <v>1</v>
      </c>
      <c r="E36" s="8"/>
      <c r="F36" s="9">
        <f t="shared" si="0"/>
        <v>0</v>
      </c>
      <c r="G36" s="9">
        <f t="shared" si="5"/>
        <v>0</v>
      </c>
      <c r="H36" s="9">
        <f t="shared" si="6"/>
        <v>0</v>
      </c>
    </row>
    <row r="37" spans="1:8" ht="66" x14ac:dyDescent="0.25">
      <c r="A37" s="4">
        <v>33</v>
      </c>
      <c r="B37" s="5" t="s">
        <v>70</v>
      </c>
      <c r="C37" s="6" t="s">
        <v>72</v>
      </c>
      <c r="D37" s="7">
        <v>1</v>
      </c>
      <c r="E37" s="8"/>
      <c r="F37" s="9">
        <f t="shared" si="0"/>
        <v>0</v>
      </c>
      <c r="G37" s="9">
        <f t="shared" si="5"/>
        <v>0</v>
      </c>
      <c r="H37" s="9">
        <f t="shared" si="6"/>
        <v>0</v>
      </c>
    </row>
    <row r="38" spans="1:8" ht="92.4" x14ac:dyDescent="0.25">
      <c r="A38" s="4">
        <v>34</v>
      </c>
      <c r="B38" s="5" t="s">
        <v>71</v>
      </c>
      <c r="C38" s="6" t="s">
        <v>73</v>
      </c>
      <c r="D38" s="7">
        <v>8</v>
      </c>
      <c r="E38" s="8"/>
      <c r="F38" s="9">
        <f t="shared" si="0"/>
        <v>0</v>
      </c>
      <c r="G38" s="9">
        <f t="shared" si="5"/>
        <v>0</v>
      </c>
      <c r="H38" s="9">
        <f t="shared" si="6"/>
        <v>0</v>
      </c>
    </row>
    <row r="39" spans="1:8" ht="52.8" x14ac:dyDescent="0.25">
      <c r="A39" s="4">
        <v>35</v>
      </c>
      <c r="B39" s="5" t="s">
        <v>74</v>
      </c>
      <c r="C39" s="6" t="s">
        <v>77</v>
      </c>
      <c r="D39" s="7">
        <v>1</v>
      </c>
      <c r="E39" s="8"/>
      <c r="F39" s="9">
        <f t="shared" si="0"/>
        <v>0</v>
      </c>
      <c r="G39" s="9">
        <f t="shared" si="5"/>
        <v>0</v>
      </c>
      <c r="H39" s="9">
        <f t="shared" si="6"/>
        <v>0</v>
      </c>
    </row>
    <row r="40" spans="1:8" ht="66" x14ac:dyDescent="0.25">
      <c r="A40" s="4">
        <v>36</v>
      </c>
      <c r="B40" s="5" t="s">
        <v>75</v>
      </c>
      <c r="C40" s="6" t="s">
        <v>78</v>
      </c>
      <c r="D40" s="7">
        <v>2</v>
      </c>
      <c r="E40" s="8"/>
      <c r="F40" s="9">
        <f t="shared" si="0"/>
        <v>0</v>
      </c>
      <c r="G40" s="9">
        <f t="shared" si="5"/>
        <v>0</v>
      </c>
      <c r="H40" s="9">
        <f t="shared" si="6"/>
        <v>0</v>
      </c>
    </row>
    <row r="41" spans="1:8" ht="39.6" x14ac:dyDescent="0.25">
      <c r="A41" s="4">
        <v>37</v>
      </c>
      <c r="B41" s="5" t="s">
        <v>76</v>
      </c>
      <c r="C41" s="6" t="s">
        <v>79</v>
      </c>
      <c r="D41" s="7">
        <v>10</v>
      </c>
      <c r="E41" s="8"/>
      <c r="F41" s="9">
        <f t="shared" si="0"/>
        <v>0</v>
      </c>
      <c r="G41" s="9">
        <f t="shared" si="5"/>
        <v>0</v>
      </c>
      <c r="H41" s="9">
        <f t="shared" si="6"/>
        <v>0</v>
      </c>
    </row>
    <row r="42" spans="1:8" ht="39.6" x14ac:dyDescent="0.25">
      <c r="A42" s="4">
        <v>38</v>
      </c>
      <c r="B42" s="5" t="s">
        <v>76</v>
      </c>
      <c r="C42" s="6" t="s">
        <v>80</v>
      </c>
      <c r="D42" s="7">
        <v>10</v>
      </c>
      <c r="E42" s="8"/>
      <c r="F42" s="9">
        <f t="shared" si="0"/>
        <v>0</v>
      </c>
      <c r="G42" s="9">
        <f t="shared" si="5"/>
        <v>0</v>
      </c>
      <c r="H42" s="9">
        <f t="shared" si="6"/>
        <v>0</v>
      </c>
    </row>
    <row r="43" spans="1:8" ht="39.6" x14ac:dyDescent="0.25">
      <c r="A43" s="4">
        <v>39</v>
      </c>
      <c r="B43" s="5" t="s">
        <v>81</v>
      </c>
      <c r="C43" s="6" t="s">
        <v>83</v>
      </c>
      <c r="D43" s="7">
        <v>1</v>
      </c>
      <c r="E43" s="8"/>
      <c r="F43" s="9">
        <f t="shared" si="0"/>
        <v>0</v>
      </c>
      <c r="G43" s="9">
        <f t="shared" si="5"/>
        <v>0</v>
      </c>
      <c r="H43" s="9">
        <f t="shared" si="6"/>
        <v>0</v>
      </c>
    </row>
    <row r="44" spans="1:8" ht="39.6" x14ac:dyDescent="0.25">
      <c r="A44" s="4">
        <v>40</v>
      </c>
      <c r="B44" s="5" t="s">
        <v>82</v>
      </c>
      <c r="C44" s="6" t="s">
        <v>84</v>
      </c>
      <c r="D44" s="7">
        <v>1</v>
      </c>
      <c r="E44" s="8"/>
      <c r="F44" s="9">
        <f t="shared" si="0"/>
        <v>0</v>
      </c>
      <c r="G44" s="9">
        <f t="shared" si="5"/>
        <v>0</v>
      </c>
      <c r="H44" s="9">
        <f t="shared" si="6"/>
        <v>0</v>
      </c>
    </row>
    <row r="45" spans="1:8" ht="66" x14ac:dyDescent="0.25">
      <c r="A45" s="4">
        <v>41</v>
      </c>
      <c r="B45" s="5" t="s">
        <v>71</v>
      </c>
      <c r="C45" s="6" t="s">
        <v>85</v>
      </c>
      <c r="D45" s="7">
        <v>5</v>
      </c>
      <c r="E45" s="8"/>
      <c r="F45" s="9">
        <f t="shared" si="0"/>
        <v>0</v>
      </c>
      <c r="G45" s="9">
        <f t="shared" si="5"/>
        <v>0</v>
      </c>
      <c r="H45" s="9">
        <f t="shared" si="6"/>
        <v>0</v>
      </c>
    </row>
    <row r="46" spans="1:8" ht="39.6" x14ac:dyDescent="0.25">
      <c r="A46" s="4">
        <v>42</v>
      </c>
      <c r="B46" s="5" t="s">
        <v>86</v>
      </c>
      <c r="C46" s="6" t="s">
        <v>87</v>
      </c>
      <c r="D46" s="7">
        <v>12</v>
      </c>
      <c r="E46" s="8"/>
      <c r="F46" s="9">
        <f t="shared" si="0"/>
        <v>0</v>
      </c>
      <c r="G46" s="9">
        <f t="shared" si="5"/>
        <v>0</v>
      </c>
      <c r="H46" s="9">
        <f t="shared" si="6"/>
        <v>0</v>
      </c>
    </row>
    <row r="47" spans="1:8" ht="39.6" x14ac:dyDescent="0.25">
      <c r="A47" s="4">
        <v>43</v>
      </c>
      <c r="B47" s="5" t="s">
        <v>86</v>
      </c>
      <c r="C47" s="6" t="s">
        <v>88</v>
      </c>
      <c r="D47" s="7">
        <v>2</v>
      </c>
      <c r="E47" s="8"/>
      <c r="F47" s="9">
        <f t="shared" si="0"/>
        <v>0</v>
      </c>
      <c r="G47" s="9">
        <f t="shared" si="5"/>
        <v>0</v>
      </c>
      <c r="H47" s="9">
        <f t="shared" si="6"/>
        <v>0</v>
      </c>
    </row>
    <row r="48" spans="1:8" ht="39.6" x14ac:dyDescent="0.25">
      <c r="A48" s="4">
        <v>44</v>
      </c>
      <c r="B48" s="5" t="s">
        <v>86</v>
      </c>
      <c r="C48" s="6" t="s">
        <v>89</v>
      </c>
      <c r="D48" s="7">
        <v>2</v>
      </c>
      <c r="E48" s="8"/>
      <c r="F48" s="9">
        <f t="shared" si="0"/>
        <v>0</v>
      </c>
      <c r="G48" s="9">
        <f t="shared" si="5"/>
        <v>0</v>
      </c>
      <c r="H48" s="9">
        <f t="shared" si="6"/>
        <v>0</v>
      </c>
    </row>
    <row r="49" spans="1:8" ht="39.6" x14ac:dyDescent="0.25">
      <c r="A49" s="4">
        <v>45</v>
      </c>
      <c r="B49" s="5" t="s">
        <v>86</v>
      </c>
      <c r="C49" s="6" t="s">
        <v>90</v>
      </c>
      <c r="D49" s="7">
        <v>1</v>
      </c>
      <c r="E49" s="8"/>
      <c r="F49" s="9">
        <f t="shared" si="0"/>
        <v>0</v>
      </c>
      <c r="G49" s="9">
        <f t="shared" si="5"/>
        <v>0</v>
      </c>
      <c r="H49" s="9">
        <f t="shared" si="6"/>
        <v>0</v>
      </c>
    </row>
    <row r="50" spans="1:8" ht="39.6" x14ac:dyDescent="0.25">
      <c r="A50" s="4">
        <v>46</v>
      </c>
      <c r="B50" s="5" t="s">
        <v>91</v>
      </c>
      <c r="C50" s="6" t="s">
        <v>93</v>
      </c>
      <c r="D50" s="7">
        <v>10</v>
      </c>
      <c r="E50" s="8"/>
      <c r="F50" s="9">
        <f t="shared" si="0"/>
        <v>0</v>
      </c>
      <c r="G50" s="9">
        <f t="shared" si="5"/>
        <v>0</v>
      </c>
      <c r="H50" s="9">
        <f t="shared" si="6"/>
        <v>0</v>
      </c>
    </row>
    <row r="51" spans="1:8" ht="39.6" x14ac:dyDescent="0.25">
      <c r="A51" s="4">
        <v>47</v>
      </c>
      <c r="B51" s="5" t="s">
        <v>92</v>
      </c>
      <c r="C51" s="6" t="s">
        <v>94</v>
      </c>
      <c r="D51" s="7">
        <v>10</v>
      </c>
      <c r="E51" s="8"/>
      <c r="F51" s="9">
        <f t="shared" si="0"/>
        <v>0</v>
      </c>
      <c r="G51" s="9">
        <f t="shared" si="5"/>
        <v>0</v>
      </c>
      <c r="H51" s="9">
        <f t="shared" si="6"/>
        <v>0</v>
      </c>
    </row>
    <row r="53" spans="1:8" x14ac:dyDescent="0.25">
      <c r="F53" t="s">
        <v>9</v>
      </c>
      <c r="G53" s="10">
        <f>SUM(G5:G51)</f>
        <v>0</v>
      </c>
      <c r="H53" s="10">
        <f>SUM(H5:H51)</f>
        <v>0</v>
      </c>
    </row>
  </sheetData>
  <mergeCells count="2">
    <mergeCell ref="A2:H2"/>
    <mergeCell ref="A4:H4"/>
  </mergeCells>
  <pageMargins left="0.7" right="0.7" top="0.78749999999999998" bottom="0.78749999999999998" header="0.51180555555555496" footer="0.51180555555555496"/>
  <pageSetup paperSize="9" firstPageNumber="0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2021-06-02T14:12:30Z</dcterms:modified>
  <dc:language>cs-CZ</dc:language>
</cp:coreProperties>
</file>