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005" windowWidth="28455" windowHeight="8760" activeTab="0"/>
  </bookViews>
  <sheets>
    <sheet name="fyzika do VŘ" sheetId="1" r:id="rId1"/>
  </sheets>
  <definedNames/>
  <calcPr fullCalcOnLoad="1"/>
</workbook>
</file>

<file path=xl/sharedStrings.xml><?xml version="1.0" encoding="utf-8"?>
<sst xmlns="http://schemas.openxmlformats.org/spreadsheetml/2006/main" count="90" uniqueCount="89">
  <si>
    <t>Míchání barev LED diodami</t>
  </si>
  <si>
    <t>Tlak ve sloupci vody</t>
  </si>
  <si>
    <t>Siloměr 10 N - hnědý</t>
  </si>
  <si>
    <t>Siloměr 5 N - zelený</t>
  </si>
  <si>
    <t>Siloměr 2,5 N - modrý</t>
  </si>
  <si>
    <t>Magdeburské polokoule</t>
  </si>
  <si>
    <t>Sada pro pokusy s vakuem</t>
  </si>
  <si>
    <t>Manometr s připojovací hadicí</t>
  </si>
  <si>
    <t xml:space="preserve">Vlnostroj </t>
  </si>
  <si>
    <t xml:space="preserve">Tepelná vodivost kovů </t>
  </si>
  <si>
    <t xml:space="preserve">Oerstedova jehla </t>
  </si>
  <si>
    <t xml:space="preserve">Sada Elektrostatika </t>
  </si>
  <si>
    <t xml:space="preserve">Stabilizovaný síťový zdroj 0-24 V / 10 A DC, 0-24 V / 6 A AC </t>
  </si>
  <si>
    <t>Kahan lihový</t>
  </si>
  <si>
    <t>Digitální barometr</t>
  </si>
  <si>
    <t>Sada jednoduché elektrické obvody</t>
  </si>
  <si>
    <t>Žákovská geometrická souprava s laserovým zdrojem</t>
  </si>
  <si>
    <t>Newtonovo kyvadlo malé</t>
  </si>
  <si>
    <t>Třecí blok se 4 typy povrchů</t>
  </si>
  <si>
    <t>Šíření tlakové vlny</t>
  </si>
  <si>
    <t>Magnetické materiály - testovací souprava</t>
  </si>
  <si>
    <t>Sada kovových plátků, 12 ks</t>
  </si>
  <si>
    <t>Sada magnetů v kufříku, 30 kusů</t>
  </si>
  <si>
    <t>Tellurium N</t>
  </si>
  <si>
    <t>Demonstrační souprava Elektrostatika</t>
  </si>
  <si>
    <t>Demonstrační souprava fotovoltaika</t>
  </si>
  <si>
    <t>Demonstrační souprava mechanika</t>
  </si>
  <si>
    <t>Demonstrační souprava Mechanika na magnetickou tabuli</t>
  </si>
  <si>
    <t>Demonstrační souprava transformátor</t>
  </si>
  <si>
    <t>Sada světlo, barvy, optika je je soubor pomůcek pro studium světelných, barevných a optických jevů. </t>
  </si>
  <si>
    <t>Sada pro konstrukci jednoduchých strojů </t>
  </si>
  <si>
    <t>Transparentní plastový válec se 3 výtokovými otvory v různých výškách pro stanovení hustoty, pokusy s tlakem a vakuem a optické pokusy. 
Výtokové otvory lze jednotlivě uzavřít přibalenými zátkami. 
Rozměry: výška 330 mm, průměr 60 mm</t>
  </si>
  <si>
    <t>Se stupnicí v N, seřízení nulového bodu, háček a závěsné oko z kovu, s ochranou proti přetížení (doraz). 
Jedná se o produkt speciálně vybraný a testovaný pro výuku. 
Rozměry: 
Délka při nulovém zatížení (cca. 26 cm - mezi body, ve kterých působí síly), 
zdvih: cca. 50 mm</t>
  </si>
  <si>
    <t>Se stupnicí v N, seřízení nulového bodu, háček a závěsné oko z kovu, s ochranou proti přetížení (doraz).
Jedná se o produkt speciálně vybraný a testovaný pro výuku. 
Rozměry:
Délka při nulovém zatížení (cca. 26 cm - mezi body, ve kterých působí síly), 
zdvih: cca. 50 mm</t>
  </si>
  <si>
    <t>Dvě plastové polokoule mají zabroušené styčné plochy. Pro odčerpání vzduchu se spojené polokoule připojí ventilem na vývod vývěvy nebo se jednoduše položí na talíř pod zvon vývěvy. Integrovaný zpětný ventil zajistí, že ve spojených polokoulích zůstane po zavzdušnění zvonu zachováno vakuum.
Ventil pro zavzdušnění, dvě rukojeti k tažení. Síla k oddělení 750 N. 
Rozměry: Ø koulí: 100 mm</t>
  </si>
  <si>
    <t>Kompletní sada všech nezbytných pomůcek pro provádění pokusů s vakuem.
Rozsah dodávky:
Dvoustupňová kompaktní rotační vakuová vývěva; 
Talíř vakuové vývěvy s elektrickými přípojkami, Ø 250 mm, se 2 jednocestnými kohouty a gumovým těsněním;
Vakuový zvon, vnitřní Ø 185 mm,
2m vakuová hadice pro spojení vakuové vývěvy a talíře</t>
  </si>
  <si>
    <t>Manometr s připojovací hadicí pro přímé připojení k rotační vakuové vývěvě 
Technické údaje: Rozsah měření 0 - 1000 mbar
Rozsah dodávky:Manometr, připojovací hadice</t>
  </si>
  <si>
    <t>Přístroj pro demonstraci podélných a příčných vln. 
Na hřídeli se nacházejí excentricky uspořádané disky, které ovládají kolmé paličky. Pomocí kliky se hřídel uvede do pohybu. Na koncích paliček se nacházejí dobře viditelné bílé značky. Na 8 tyčích jsou umístěny úhelníky, jimiž lze znázornit podélné vlny. Pomocí kotouče se stupnicí umístěného na hřídeli lze stanovit fázový úhel. 
Rozměry: 480 mm x 320 mm x 100 mm</t>
  </si>
  <si>
    <t>Pro názornou ukázku různé tepelné vodivosti kovů - vždy 1 tyčka z hliníku, ze železa, z mědi a ze zinku jsou spojeny do kříže. 
Parafín umístěný na konci tyček taje při zahřívání kovového kříže po různé době.
S tepelně izolační plastovou rukojetí. 
Rozměry: délka ramene 100 mm, celková délka 390 mm 
Hmotnost: 150 g</t>
  </si>
  <si>
    <t>Pro demonstraci vychýlení magnetické střelky v poli vytvořeném elektrickým proudem. 
Kompletní s magnetickou střelkou na stabilní desce z plexiskla, vhodné k použití s projektorem. 
Max. proud 4 A.  
Rozměry: 130 mm x 90 mm x 30 mm.</t>
  </si>
  <si>
    <t>Výkonný zdroj umožňující současný odběr stejnosměrného i střídavého napětí. Zdroj je vybaven 4 displeji, které zobrazují napětí a proud na stejnosměrném i střídavém rozsahu, a také LED, které indikují dosažení maximálního proudu. 
Odběr napětí přes 4 mm bezpečnostní zdířky. Pro stejnosměrný rozsah plynule volitelné omezení maximálního proudu. Zdroj je navržen tak, aby mohl dlouhodobě dodávat maximální proud bez přehřívání se, je vybaven elektronickou ochranou proti přetížení.
Technické údaje: 
Stejnosměrný rozsah 
Napětí: 0-24 V (stabilizované) 
Proud: max. 10 A
Střídavý rozsah
Napětí 0-24 V 
Proud: max. 6 A 
Napájení: 230 V AC, 50 Hz 
Rozměry: 297 mm x 225 mm x 118 mm 
Hmotnost: 2,5 kg</t>
  </si>
  <si>
    <t>S knotem a krytkou. 
Rozměry: V 100 x ø 80 mm</t>
  </si>
  <si>
    <t>Sada základní elektrické obvody umožňuje žákům snadným způsobem provádět experimenty s vedením elektrického proudu a sestavovat základní elektrické obvody. 
Experimenty se provádí pomocí plastových bloků se zdířkami, zásuvných modulů a spojovacích vodičů. 
Seznam experimentů: 
Elektrické obvody, 
Vodiče a izolátory, 
Sériové a paralelní zapojení se žárovkami, 
Hry s elektrickými obvody – žáci si navrhují obvody, 
Logické obvody – AND, OR, 
Praktické obvody, 
Měření elektrického proudu, 
Měření napětí, 
Ohmův zákon, 
Elektrický odpor vodiče, 
Kirchhoffovy zákony, 
Elektrická energie</t>
  </si>
  <si>
    <t>Žákovská souprava Mechanika 1</t>
  </si>
  <si>
    <t>Souprava Mechanika 1 obsahuje veškerý potřebný materiál k experimentálnímu ověření základních zákonitostí kapalin, pevných látek a plynů. 
Více než 50 dílů soupravy  je uložených ve dvou plastových kontejnerech s vložkou z pěnové hmoty pro bezpečné uložení všech součástí soupravy. Kontejnery se uzavírají průhledným víko. Sada je dodávána s českým ilustrovaným návodem. 
Mechanika pevných látek:
Objem, hustota, působení sil, pružinový siloměr, ohýbání listové pružiny, směrová závislost silového působení, skládání sil, těžiště, rovnováha, stabilita, setrvačnost těles, tření, páky, dvouramenné váhy, mincíř, pevná kladka, volná kladka, kladkostroj, účinnost, nakloněná rovina.
Celkem 22 pokusů.
Mechanika tekutin, 
Kapaliny s volným povrchem, spojené nádoby, vyrovnání v kapalinách, přenos tlaku v kapalinách, kartesiánek, princip U-trubicového manometru, hydrostatický tlak, sací a tlaková pumpa, kapilární jevy, adhesivní síly, povrchové napětí, vztlak v kapalinách, model hydrometru, plování a ponořování, využití vodní síly.
Celkem 15 pokusů
Mechanika plynů, 
Plyn jako těleso, stlačení a rozpínání plynu, vliv atmosférického tlaku, vakuum a přetlak, princip pístového manometru, model střičky, princip potápěčského zvonu, sílové účinky plynu, princip teplených strojů
Celkem 12 pokusů
Technické parametry:
Velikost zásobníků: 312×427×75 mm</t>
  </si>
  <si>
    <t>Žákovská souprava Mechanika 2</t>
  </si>
  <si>
    <t>Newtonovo kyvadlo je jednoduchá učební pomůcka pro názornou demonstraci srážek a zákonů zachování energie a hybnosti. 
Technické parametry 
Rozměry: 124×110×153 mm 
Kuličky: 5 ks, Ø 20 mm</t>
  </si>
  <si>
    <t>Dřevěný blok, se čtyřmi různými typy povrchů, na školní pokusy se třením. Na konci bloku je háček, za který je možné přichytit siloměr.
Technické parametry: 
Povrch: guma, plst, smirkový papír, dřevo, 
Rozměr: 300×60×60 mm</t>
  </si>
  <si>
    <t>Učební pomůcka umožňuje snadným a názorným způsobem demonstrovat šíření tlakové vlny vzduchem.
Po úderu paličky do tamburíny tlaková vlna způsobí vychýlení membrány na druhé tamburíně. Vychýlení je možné pozorovat odskočením kuličky. 
Pomůcka Šíření tlakové vlny obsahuje veškerý potřebný materiál na provedení pokusu. 
Obsah: 
Tamburína, 
Tamburína s čepem,
Palička, 
Koulička na niti, 
Kompletní stativový materiál</t>
  </si>
  <si>
    <t>Sada obsahuje 20 magnetických a nemagnetických předmětů pro demonstraci magnetických vlastností různých materiálů. 
Testované předmety jsou uzavřené průhlednými uzávěry v plastovém kufříku, k testování slouží dvojice plastových hůlek s magnety.
Skvělá sada pro samostatnou, ale i skupinovou práci.</t>
  </si>
  <si>
    <t>Sada 24 magnetů v šesti různých typech je doplněná pěti kompasy a dózou se železnými pilinami, vše je uložené v plastovém kufříku. 
Obsah sady magnetů v kufříku: 
1× U-magnet AlNiCo 100×62×18 mm, vzdálenost pólů 50 mm 
1× U-magnet AlNiCo 80×60×17 mm, vzdálenost pólů 46 mm 
10× U-magnet 42×38×7 mm, vzdálenost pólů 22 mm
1× magnet AlNiCo 150×20×6 mm 
1× magnet AlNiCo 100×15×10 mm 
10× magnet 50×15×6 mm 
5× kompas ø=40 mm 
100 g železné piliny 
Balení: plastový kufřík 80×255×110 mm</t>
  </si>
  <si>
    <t>Mnoho jevů v naší sluneční soustavě může být pomocí Telurria N snadno demonstrováno jako velmi názorný trojrozměrný model. 
Model znázorňuje Slunce, Zemi a Měsíc. Slunce je znázorněno halogenovým světelným zdrojem. K usměrnění světla slouží Fresnelova čočka, která umožňuje plné osvětlení globusu, zaostření světelného bodu pro ukázku zdánlivých pohybů Slunce mezi obratníky a použití horizontální clony se stínovou figurkou ke znázornění postavení Slunce pomocí stínu. 
Díky vhodným převodům je možné pozorovat: 
měnící se délku stínu během dne a během ročních období, 
Země jako gyroskop ve vesmíru, 
den a noc, 
hodiny, 
polární den a polární noc, 
tropy, 
roční období, 
den a noc v závislosti na zeměpisné délce, 
lunární fáze, 
zatmění, 
příliv a odliv, 
geostacionární satelity, 
Eratosthenovo měření Země</t>
  </si>
  <si>
    <t>Učební pomůcka souprava Elektrostatika umožňuje demonstrovat řadu zajímavých, částečně historických, experimentů z elektrostatiky. 
Většina dílů demonstrační soupravy Elektrostatika je vybavena 4mm konektory pro snadné sestavení experimentů. Jako zdroj vysokého napětí doporučujeme Wimshustrovu indukční elektřinu nebo Van de Graaffův generátor. 
Přehled experimentů: 
Silové působení mezi nabitými subjekty, 
Kartáčový elektroskop, 
Elektrický tanec, 
Vybíjení, 
Elektrostatický filtr, 
Elektrická zvonkohra, 
Elektrická kuličková dráha, 
Světelná deska</t>
  </si>
  <si>
    <t>Moderní demonstrační a studentská souprava fotovoltaika s veškerým potřebným vybavením k provádění základních experimentů s využitím elektrické energie vyrobené ze slunečního záření. 
Souprava umožňuje provádět následující experimenty:
Solární buňka jako zdroj napětí
Solární buňka jako zdroj proudu
Vnitřní odpor solární buňky
Solární buňka jako dioda
Vliv osvětlení
Vliv úhlu osvětlení
Solární modul
Sériové zapojení solárních modulů
Paralelní zapojení solárních modulů
Nabíjení solární baterie
Přeměna solární energie na světelnou
Přeměna solární energie na mechanickou energii
Výroba vodíku pomocí solární energie
Nabíjení akumulátoru pomocí solární energie
Obsah soupravy: Solární buňka a solární moduly, Halogenové světlo, NiMH akumulátor, Vodiče a banánky, Elektromotor s vrtulí, Držák lampy, Elektrolyzér, Kolejnice s příslušenstvím, Stojanový materiál, Multimetr, LED, Proměnný odpor, Monohydrát kyseliny citrónové
Technické parametry:
Velikost kufříku: 540×450×150 mm</t>
  </si>
  <si>
    <t>Souprava mechanika slouží k demonstraci základních experimentů z mechaniky: páky, kladky, kladkostroje, siloměry. 
Experimenty je možné provědět v každé třídě (i mimo odbornou učebnu) a k jejich provádění není potřeba další vybavení. 
Dodáváno v plastovém kufříku s pěnovou vložkou a manuálem. 
Technické parametry:
Velikost kufříku: 540×450×150 mm</t>
  </si>
  <si>
    <t>Mechanika na magnetickou tabuli je moderní souprava pro demonstraci základních zákonů mechaniky a jednoduchých strojů (kladky, kladkostroj, páky, nakloněná rovina) na magnetické tabuli. 
Je možné demonstrovat následující témata: 
Hmotnost a tíhová síla, 
Hookuv zákon, 
Síla a protisíla, 
Skládání sil, 
Rozklad sil, 
Nakloněná rovina, 
Těžiště, 
Páky, 
Moment, 
Kladky a kladkostroje</t>
  </si>
  <si>
    <t>Učební pomůcka demonstrační transformátor obsahuje veškerý materiál pro sestavení modelu transformátoru a demonstraci základních experimentů s transformátorem – jak s vysokým napětím, tak s vysokým proudem. 
Je možné provádět následující experimenty: 
elektrické svařování (vysoký proud), 
tavení (vysoký proud), 
zapalovací svíčka (vysoké napětí), 
jiskrový výboj (vysoké napětí), 
Thomsonův pokus</t>
  </si>
  <si>
    <t>stavebnice zaměřená na zelenou energii</t>
  </si>
  <si>
    <t>Elektronická stavebnice</t>
  </si>
  <si>
    <t>č. pol.</t>
  </si>
  <si>
    <t>Název</t>
  </si>
  <si>
    <t>Požadované technické parametry</t>
  </si>
  <si>
    <t>Počet ks</t>
  </si>
  <si>
    <t>Kč / jednotka bez DPH</t>
  </si>
  <si>
    <t>Kč / celkem bez DPH</t>
  </si>
  <si>
    <t>Cena celkem (bez DPH)</t>
  </si>
  <si>
    <t>DPH 21 %</t>
  </si>
  <si>
    <t>Cena celkem (S DPH)</t>
  </si>
  <si>
    <t>Moderní digitální barometr pro měření atmosferického tlaku, nadmořské výšky a teploty. Barometr je v odolném plastovém (ABS) pouzdře odolném proti nárazu s tří řádkovým displejem.
Technické údaje:
Měření tlaku: Snímač: integrovaný; Rozsah měření: 300 až 1100 hPa (4,35 až 19,950 PSI; 225–825 mmHg); Přesnost: +/- 1 hPa (pro 0–30 °C)
Výškoměr: Rozsah: -500 až +9000 m (-1640 až +19999 ft); Přesnost: +/- 1 m (krátkodobě při 25 °C);
Teplota: Rozsah: -20 až +50 °C (-4 až 122 °F); Přesnost: +/-; 0,5 °C (při 25 °C)
Standardní funkce: Min / Max / Hold; automatické vypínání; zobrazení tendence (1 s, 60 s, 1 hod, 3 hod)
Doplňkové funkce: Tárování, průměrování
Parametry
Rozměry:  108×54×28 mm
Hmotnost: 140 g (včetně baterie 2× AA)
Ochrana: IP67
Pracovní teplota: -20 až +50 °C při  relativní vlhkost 0 až 95 %</t>
  </si>
  <si>
    <t xml:space="preserve">Souprava Mechanika 2 obsahuje veškerý potřebný materiál k experimentům z mechaniky těles, 
Jedná se o žákovskou soupravu se zvýšeným důrazem na matematiku a interdisciplinární výuku: 
Při vyhodnocení experimentů se používají přiměřené statistické postupy, 
Ověření proporcionálních vztahů (korelace), 
Zavedení vektorů v problematice skládání sil, 
Využití goniometrických funkcí.
Každý experiment obsahuje seznam materiálů, pokyny k montáži, pokyny pro implementaci a vyhodnocení.
Experimentální témata: 
Pružinové siloměry, gravitační zrychlení, tíha; Skládání sil; Hookův zákon; Těžiště a rovnováha; Páky – momenty sil (Rovnováha na páce – Dvojzvratné páky, Rovnováha na páce – Jednozvratné páky); Statické a smykové tření; Nakloněné roviny; Deformace (Elastická deformace – listová pera, Plastická deformace – písek); Zlaté pravidlo mechaniky – kladky (Pevná kladka, Volná kladka, Kladkostroj)
</t>
  </si>
  <si>
    <t>Sada obsahuje 8 kusů destiček 65×25 mm uložených v plastové krabičce. Ideální pomůcky pro experimenty s magnetickými vlastnostmi látek. 
Destičky jsou také vhodné jako elektrody pro elektrochemické experimenty. 
Seznam materiálu:
Mosaz
Měď 
Železo
Plast
Hliník
Nikl
Olovo
Zinek</t>
  </si>
  <si>
    <t>Sada síla a pohyb</t>
  </si>
  <si>
    <t>Velmi jasné LED, optimální viditelnost také při jasném okolním světle.
Funguje bez zrcadel a barevných filtrů. 
Plynulá regulace intenzity světla nezávisle na barvě.
Každou barvu lze plynule regulovat od nuly do maximálního jasu.
Tím lze realizovat libovolné kombinace barev. 
Barvy jsou uspořádány do rovnostranného trojúhelníku. 
Zaměříte-li přístroj na stínítko, uvidíte překrývání tří barevných kruhů vytvářejících bílé světlo.
Rozměry: 150 mm x 110 mm x 45 mm (d x š x h)</t>
  </si>
  <si>
    <t>Další optická tělesa jako doplnění sady Geometrická optika.
15 dalších optických těles umožňuje demonstraci vztahů mezi indexem lomu a pozitivními nebo negativními optickými prvky.
 pokusy se vzduchovými čočkami ukazují, proč optické prvky způsobují pozitivní nebo negativní lomy.
Laser a tabule není součástí dodávky.
Rozsah dodávky: Konkávní a plankonkávní čočky, konvexní a plankonvexní čočky, rovnostranné hranoly, pravoúhlý hranol, zrcátko, kondenzorová čočka, rozdělovač paprsku, periskop atd.
Dodává se v  kufříku.</t>
  </si>
  <si>
    <t xml:space="preserve">Doplňková magnetická optická sada </t>
  </si>
  <si>
    <t>Se sadou přístroje lze provést následující pokusy:
Působení síly mezi nabitými tělesy (dvojité kyvadlo)
Elektroskop
Vybití přes hroty
Elektrostatický tanec
Elektrostatický filtr (pohlcovač kouře)
Elektrostatická zvonkohra
Elektrostatická dráha pro kouli
Bleskový panel
Jednotlivé díly jsou vybaveny 4mm kolíky, jež zaručují rychlou a snadnou vzájemnou výměnu a sestavení na izolovaném stojanu. Pro připojení nabíjecího zdroje lze použít kabel se 4mm banánky nebo přiložené spojovací řetízky. 
Jako nabíjecí zdroj pro pokusy je vhodný influenční (Wimshurstův) přístroj nebo pásový generátor.
Rozsah dodávky:
Základna stojanu; stativová tyč, izolovaná, s upevňovací a připojovací objímkou; vodivá koule, Ø 30 mm, s kolíkem; dráha pro kouli; dvojité kyvadlo z bezového dřívka s ohnutým stojanem; bezová dřívka v krabičce (10 ks); krychle s kulovou elektrodou; krychle s hrotovou elektrodou; triskelion na jehlovém ložisku; svazek proužků hedvábného papíru na stojanu; bleskový panel; zvonkohra; tyč na tření, plastová, s 4mm zdířkou; spojovací řetízky (2 ks). 
V kufru s návodem k provádění pokusů.</t>
  </si>
  <si>
    <t>Anemometr</t>
  </si>
  <si>
    <t>Žákovská geometrická souprava s laserovým zdrojem umožňuje žákům a studentům pochopit základní principy optiky – průchod, odraz a lom světla. 
Pomocí pracovních listů si žáci a studenti mohou sestavit jednoduché optické přístroje. 
Pracovní list "lidské oko" pomůže pochopit proč je nutné nosit brýle – demonstruje funkci zdravého, krátkozrakého a dalekozrakého oka a korekci těchto vad pomocí brýlí. 
Sada dále umožňuje velmi jasně pochopit další optické efekty: průchod světla čočkami (konvexními a konkávními), hranolem, odraz světla na zrcadlech (rovinných, konvexních, konkávních), lom světla, index lomu, atd. 
Souprava je navržená pro použití na lavici, proto jsou všech prvky nemagnetické. 
Obsah soupravy:
 čočky: 9 ks, 
zrcadla: 3 ks, 
model optického vlákna: 1 ks, třípaprskový elektronický laser: 1 ks (typ laseru: Diode, vlnová délka: 635nm, Výkon na výstupu / třída laseru: Pmax &lt; 1mW / 2., Vzdálenost paprsků: 24 mm, Rozměry: 112×62×32 mm, Napájení: 3 V DC / 150 mA, 
Demonstrační listy: A - lidské oko, B - fotoaparát, C - Galileův dalekohled, D - Keplerův dalekohled, E - Hartlův kruh, X - Význačné paprsky na spojce, Y - Význačné paprsky na rozptylce, 
Balení: plastový kufřík</t>
  </si>
  <si>
    <t xml:space="preserve">Anemometr - profesionální přístroj používaný k měření teploty větru, rychlosti větru a větrné kapacity. Anemometr je možné připojit k PC přes rozhraní USB. 
Technické parametry:
Měření rychlosti větru 2–10 m/s, 10–30 m/s 
Průtok větru 0,001–9999 ×100 m3/sec 
Měření teploty řídící jednotkou 0–40 °C (32–113 °F) 
Sleep režim cca po 10 minutách 
Indikátor stavu baterie &lt;7,2 V 
Provozní teplota 0–40 °C  
Skladovací teplota -10–55 °C 
Relativní vlhkost &lt;75 % 
Napájení 9 V (baterie) 
Rozměry 162×78×30 mm LCD rozměry 57×37 mm </t>
  </si>
  <si>
    <t>Metronom dřevo, zvonek dub mat</t>
  </si>
  <si>
    <t>Metronom mechanický, se zvonkem, tvar jehlan, barva matný dub.</t>
  </si>
  <si>
    <t>Kreativní elektronická stavebnice, která rozvine technické myšlení dětí. Lze postavit stovky projektů podle manuálu nebo si vymyslet své vlastní. 
Součástky je možné bez problému vzájemně kombinovat. Navíc jsou barevně rozlišené, což usnadní orientaci a finální skládání. 
Základem všech projektů je deska, na kterou se snadno nacvakávají jednotlivé součástky. Skládání a rozkládání dílků je jednoduché. 
V manuálu je popsáno, co by měl daný projekt po dokončení dělat, co od něj lze očekávat, díky tomu je pak možno zkontrolovat, že vše funguje tak, jak má. 
Stavebnici lze připojit k počítači.
Projekty k sestavení
vodní kolo, hybridní motor, výhybka, solární nabíječka, větrák, větrný mlýn a další, celkem 125 projektů, které jsou podrobně popsány v přiloženém manuálu
Obsah balení
1× základní mřížka velká
45× součástky (motor, větrák, vodní kolo, auto a další)
1× podrobný návod s obrázky všech součástek a projektů (na přiloženém flash disku)
Nabíjecí baterie USB</t>
  </si>
  <si>
    <t>Sada světlo, barvy, optika je je soubor pomůcek pro studium světelných, barevných a optických jevů. Tři 50 mm čočky se zacvaknou na dráhu, po které se snadno posouvají. Světelný zdroj je dokonalým osvětleným „objektem“ pro optické experimenty a pevná vzdálenost barevných LED usnadňuje pozorování a měření vlastností obrazu (zvětšení, převrácení a jas). Pomocí vybavení z této sady můžete provádět světelné, barevné a optické pokusy, které najdete v učebních a osnovách.
Experimenty: 
Zvětšení zrcadel a čoček
Odraz v rovině zrcadla
Lom světla
Vytváření skutečných a virtuálních obrazů s objektivy
Tvorba obrazu pro konvexní objektiv
 mikroskop a dalekohled
Fosforescence
Obsah sady:
1x 1,2 m hliníková dráha; 3x Optické držáky 50 mm; 1x Dobíjecí světelný zdroj; 1x AC adaptér / nabíječka; 1x Refrakční nádržka; 1x Trojhranný hranol; 1x Fosforeskující plast; 1x 50 mm konvexní čočka - ohnisková vzdálenost 10 cm; 1x 50 mm konvexní čočka - ohnisková vzdálenost 20 cm; 1x 50 mm konvexní čočka - ohnisková vzdálenost 50 cm; 1x 50 mm konkávní čočka - ohnisková vzdálenost 20 cm; 1x 50 mm konvexní zrcadlo - ohnisková vzdálenost 20 cm; 1x 50 mm konkávní zrcadlo - ohnisková vzdálenost 50 cm; 1x 50 mm stínítko; 1x 50 mm difrakční mřížka; 1x Brýle</t>
  </si>
  <si>
    <t>Sada Síla a pohyb poskytuje základní nástroje potřebné k výuce zákonitostí o pohybu, silách, energii a dalších témat z oblasti mechaniky. Díky univerzálnosti a jednoduchosti chytrého vozíčku  jsou data o pohybu přesná a jednoduše dosažitelná díky bezdrátovému měření.
Experimenty: 
Grafy pohybu rovnoměrného i zrychleného, Zrychlení na nakloněné rovině, Newtonův druhý zákon, Hookeův zákon, Statické a kinetické tření, Pohyb střely, Statická rovnováha sil, Práce a graf závislosti síly a vzdálenosti, Nakloněná rovina a zákon zachování energie, Práce a energie, Pružiny a její energie, Práce prováděná třením, Navrhněte deformační zónu, Zachování hybnosti, Neelastické srážky, Pružné srážky
Obsah sady:
1x Chytrý vozík  (modrý); 1x Sada závaží na vozík (sada 2 kusů); 1x Koncový doraz  (2 kusy); 1x Třecí blok; 1x Kladka s nízkým třením se svorkou; 1x Úložný box ; 1x Stativový stojan; 1x Držák stojanu; 1x Dráhové nožičky stavitelné (pár); 1x 1,2 m hliníková dráha</t>
  </si>
  <si>
    <t xml:space="preserve">Velká magnetická sada  + rozšiřující sada </t>
  </si>
  <si>
    <t>Základem je magnetická podložka, která je složena ze tří částí a jedná se o spojení magnetizmu a vodivé plochy. Projekty se mohou skládat z obou stran, lze připojit další podložky a vrstvit je pomocí sloupků nad sebe.
Pomocí součástek je možné sestavit min. 200 projektů.
V manuálu jsou projekty podrobně pospány.
Ve stavebnici je více jak 50 součástek, mezi nimi malý všestranný počítač, mikrofon, joystick, reproduktor,  LED displej.
Baterie: 4× AAA 
Vhodné pro děti od 8 let.
Obsah balení:
1× magnetická podložka, 1× podrobný manuál, reproduktor, mikrofon, Arduino Nano, Joystick
Celkem více jak 50 součástek, které jsou uvedeny v manuálu
ROZŠIŘUJÍCÍ SADA :
22 komponent pro vytváření obvodů s integrovaným obvodem NE555.
S těmito komponenty lze vytvořit více jak 50 různých projektů jako jsou časovače nebo simulace různých zvuků. Součástí balení je také integrovaný obvod NE555, který lze použít jako generátor tónů pro klavír nebo ovladač pro změnu rychlosti RC vozu. 
Obsah balení
2x integrovaný obvod NE555, 12x vodivý můstek, 4x odpor, 4x kondenzátor</t>
  </si>
  <si>
    <t>Elektronická stavebnice obsahuje 60 součástek, z nichž lze postavit nejméně 300 projektů, např.:
Detektor lži, Rádio, Vodní poplach, Měřič tlaku, Detektor pohybu, Měřič odporu, Zvukovou vlnu, Laser a další (celkem min. 250 projektů, které budou podrobně popsány v přiloženém manuálu).
Základem všech projektů je deska, na kterou se jednotlivé součástky jednoduše nacvakávají. V manuálu je popsáno, co by projekt měl dělat a co od něj očekávat. 
- Možnost vymyslet a sestavit si vlastní projekty
- Součástky se mohou navzájem kombinovat
- Podrobný manuál s umístěním součástek a popisem funkce projektu
- Barevné rozlišení součástek pro lepší orientaci
- Jednoduché sestavování a rozebírání projektů
Obsah balení:
1x deska
60x součástek (např. vodiče, odpor, kondenzátor, mikrofon, anténu a další)
1x manuál
Vhodné pro děti od 8 let</t>
  </si>
  <si>
    <t xml:space="preserve">Dva bloky s třemi kladkami usnadňují stavbu strojů s poměrem působících sil až 6:1. Pomocí vybavení z této sady je možné realizovat pokusy s mechanickými stroji, demonstrovat funkci páky, řemenice, točivý moment, mechanickou práci a další fyzikální koncepty.
Experimenty:
Páky, Kladky, Převodové poměry, Točivý moment, Statická rovnováha, Mechanická výhoda ozubených kol, Síly a váha, Hookeův zákon, Tření, Rovnováha ve dvou rozměrech, Mechanická výhoda páky, Točivý moment, Lana a kladky, Práce, Převody, Mechanická výhoda ozubených kol, Navrhování převodových ústrojí
Obsah sady:
2x 10 N kovové pružinové siloměry, 2x Stativové stojany a příčný nosník, 2x Univerzální pružinový závěs, 2x Úhlový konektor s kladkou, 1x Pevný trojitý kladkový blok, 1x Závěsný trojitý kladkový blok, 1x Třecí blok, 4x Rychloupínací převody, 12x Distanční podložky, 2x 20 cm páky, 2x 60 zubů, ozubené kolo, 2x 40 zubů, ozubené kolo, 3x 20 zubů, ozubené kolo, 2x Velké kladky, průměr 20 cm, 1x Závaží, 1x Tětiva, 1x Úložný box </t>
  </si>
  <si>
    <t>Dodávka pomůcek pro výuku fyziky v ZŠ Pacov</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</si>
</sst>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quot;Kč&quot;"/>
    <numFmt numFmtId="167" formatCode="#,##0.00\ &quot;Kč&quot;"/>
    <numFmt numFmtId="168" formatCode="&quot;Yes&quot;;&quot;Yes&quot;;&quot;No&quot;"/>
    <numFmt numFmtId="169" formatCode="&quot;True&quot;;&quot;True&quot;;&quot;False&quot;"/>
    <numFmt numFmtId="170" formatCode="&quot;On&quot;;&quot;On&quot;;&quot;Off&quot;"/>
    <numFmt numFmtId="171" formatCode="[$€-2]\ #\ ##,000_);[Red]\([$€-2]\ #\ ##,000\)"/>
    <numFmt numFmtId="172" formatCode="[$¥€-2]\ #\ ##,000_);[Red]\([$€-2]\ #\ ##,000\)"/>
  </numFmts>
  <fonts count="45">
    <font>
      <sz val="11"/>
      <color theme="1"/>
      <name val="Calibri"/>
      <family val="2"/>
    </font>
    <font>
      <sz val="11"/>
      <color indexed="8"/>
      <name val="Calibri"/>
      <family val="2"/>
    </font>
    <font>
      <b/>
      <sz val="11"/>
      <color indexed="8"/>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9.9"/>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name val="Calibri"/>
      <family val="2"/>
    </font>
    <font>
      <sz val="11"/>
      <color indexed="63"/>
      <name val="Calibri"/>
      <family val="2"/>
    </font>
    <font>
      <b/>
      <sz val="14"/>
      <color indexed="8"/>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9.9"/>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1"/>
      <color rgb="FF333333"/>
      <name val="Calibri"/>
      <family val="2"/>
    </font>
    <font>
      <sz val="11"/>
      <color rgb="FF2D2D2D"/>
      <name val="Calibri"/>
      <family val="2"/>
    </font>
    <font>
      <sz val="11"/>
      <color rgb="FF0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9">
    <xf numFmtId="0" fontId="0" fillId="0" borderId="0" xfId="0" applyFont="1" applyAlignment="1">
      <alignment/>
    </xf>
    <xf numFmtId="166" fontId="20" fillId="0" borderId="10" xfId="0" applyNumberFormat="1" applyFont="1" applyBorder="1" applyAlignment="1">
      <alignment horizontal="left" vertical="center" wrapText="1"/>
    </xf>
    <xf numFmtId="0" fontId="23" fillId="33" borderId="10" xfId="0" applyFont="1" applyFill="1" applyBorder="1" applyAlignment="1">
      <alignment horizontal="center" vertical="center" wrapText="1"/>
    </xf>
    <xf numFmtId="0" fontId="0" fillId="0" borderId="0" xfId="0" applyFont="1" applyAlignment="1">
      <alignment/>
    </xf>
    <xf numFmtId="166" fontId="0" fillId="0" borderId="10" xfId="0" applyNumberFormat="1" applyFont="1" applyBorder="1" applyAlignment="1">
      <alignment horizontal="left" vertical="center" wrapText="1"/>
    </xf>
    <xf numFmtId="0" fontId="0" fillId="0" borderId="10" xfId="0" applyFont="1" applyBorder="1" applyAlignment="1">
      <alignment horizontal="center" vertical="center"/>
    </xf>
    <xf numFmtId="0" fontId="20" fillId="0" borderId="10" xfId="0" applyFont="1" applyBorder="1" applyAlignment="1">
      <alignment wrapText="1"/>
    </xf>
    <xf numFmtId="0" fontId="41" fillId="0" borderId="10" xfId="0" applyFont="1" applyBorder="1" applyAlignment="1">
      <alignment horizontal="left" vertical="top" wrapText="1"/>
    </xf>
    <xf numFmtId="0" fontId="41" fillId="0" borderId="10" xfId="0" applyFont="1" applyBorder="1" applyAlignment="1">
      <alignment wrapText="1"/>
    </xf>
    <xf numFmtId="0" fontId="42" fillId="0" borderId="11" xfId="0" applyFont="1" applyBorder="1" applyAlignment="1">
      <alignment horizontal="left" vertical="center" wrapText="1"/>
    </xf>
    <xf numFmtId="0" fontId="23" fillId="33" borderId="10" xfId="0" applyFont="1" applyFill="1" applyBorder="1" applyAlignment="1">
      <alignment horizontal="left" vertical="center" wrapText="1"/>
    </xf>
    <xf numFmtId="0" fontId="20" fillId="0" borderId="11" xfId="0" applyFont="1" applyBorder="1" applyAlignment="1">
      <alignment horizontal="left" vertical="center" wrapText="1"/>
    </xf>
    <xf numFmtId="0" fontId="41"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Alignment="1">
      <alignment horizontal="left" vertical="center" wrapText="1"/>
    </xf>
    <xf numFmtId="0" fontId="43" fillId="0" borderId="0" xfId="0" applyFont="1" applyAlignment="1">
      <alignment horizontal="left" vertical="center" wrapText="1"/>
    </xf>
    <xf numFmtId="167" fontId="23" fillId="33" borderId="10" xfId="0" applyNumberFormat="1" applyFont="1" applyFill="1" applyBorder="1" applyAlignment="1">
      <alignment horizontal="center" vertical="center" wrapText="1"/>
    </xf>
    <xf numFmtId="167" fontId="0" fillId="0" borderId="10" xfId="0" applyNumberFormat="1" applyFont="1" applyBorder="1" applyAlignment="1">
      <alignment horizontal="center" vertical="center"/>
    </xf>
    <xf numFmtId="167" fontId="0" fillId="0" borderId="0" xfId="0" applyNumberFormat="1" applyFont="1" applyAlignment="1">
      <alignment horizontal="center" vertical="center"/>
    </xf>
    <xf numFmtId="0" fontId="23" fillId="33"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xf>
    <xf numFmtId="0" fontId="0" fillId="0" borderId="0" xfId="0" applyNumberFormat="1" applyFont="1" applyAlignment="1">
      <alignment horizontal="center" vertical="center"/>
    </xf>
    <xf numFmtId="167" fontId="0" fillId="0" borderId="12" xfId="0" applyNumberFormat="1" applyBorder="1" applyAlignment="1">
      <alignment horizontal="left" vertical="center"/>
    </xf>
    <xf numFmtId="167" fontId="0" fillId="0" borderId="10" xfId="0" applyNumberFormat="1" applyBorder="1" applyAlignment="1">
      <alignment horizontal="left" vertical="center"/>
    </xf>
    <xf numFmtId="167" fontId="0" fillId="0" borderId="12" xfId="0" applyNumberFormat="1" applyBorder="1" applyAlignment="1">
      <alignment horizontal="right" vertical="center"/>
    </xf>
    <xf numFmtId="167" fontId="0" fillId="0" borderId="10" xfId="0" applyNumberFormat="1" applyBorder="1" applyAlignment="1">
      <alignment horizontal="right" vertical="center"/>
    </xf>
    <xf numFmtId="0" fontId="44" fillId="0" borderId="10" xfId="0" applyFont="1" applyBorder="1" applyAlignment="1">
      <alignment horizontal="center" vertical="center"/>
    </xf>
    <xf numFmtId="167" fontId="0" fillId="0" borderId="10" xfId="0" applyNumberFormat="1" applyFont="1" applyFill="1"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selection activeCell="H56" sqref="H56"/>
    </sheetView>
  </sheetViews>
  <sheetFormatPr defaultColWidth="9.140625" defaultRowHeight="15"/>
  <cols>
    <col min="1" max="1" width="6.28125" style="3" bestFit="1" customWidth="1"/>
    <col min="2" max="2" width="42.28125" style="15" customWidth="1"/>
    <col min="3" max="3" width="101.57421875" style="3" customWidth="1"/>
    <col min="4" max="4" width="8.28125" style="22" bestFit="1" customWidth="1"/>
    <col min="5" max="5" width="25.00390625" style="19" customWidth="1"/>
    <col min="6" max="6" width="16.28125" style="19" customWidth="1"/>
    <col min="7" max="16384" width="9.140625" style="3" customWidth="1"/>
  </cols>
  <sheetData>
    <row r="1" spans="1:6" ht="18.75">
      <c r="A1" s="27" t="s">
        <v>88</v>
      </c>
      <c r="B1" s="27"/>
      <c r="C1" s="27"/>
      <c r="D1" s="27"/>
      <c r="E1" s="27"/>
      <c r="F1" s="27"/>
    </row>
    <row r="2" spans="1:6" ht="30">
      <c r="A2" s="2" t="s">
        <v>59</v>
      </c>
      <c r="B2" s="10" t="s">
        <v>60</v>
      </c>
      <c r="C2" s="2" t="s">
        <v>61</v>
      </c>
      <c r="D2" s="20" t="s">
        <v>62</v>
      </c>
      <c r="E2" s="17" t="s">
        <v>63</v>
      </c>
      <c r="F2" s="17" t="s">
        <v>64</v>
      </c>
    </row>
    <row r="3" spans="1:6" ht="135">
      <c r="A3" s="5">
        <v>1</v>
      </c>
      <c r="B3" s="9" t="s">
        <v>0</v>
      </c>
      <c r="C3" s="4" t="s">
        <v>72</v>
      </c>
      <c r="D3" s="21">
        <v>1</v>
      </c>
      <c r="E3" s="28">
        <v>0</v>
      </c>
      <c r="F3" s="18">
        <f>D3*E3</f>
        <v>0</v>
      </c>
    </row>
    <row r="4" spans="1:6" ht="150">
      <c r="A4" s="5">
        <v>2</v>
      </c>
      <c r="B4" s="9" t="s">
        <v>74</v>
      </c>
      <c r="C4" s="4" t="s">
        <v>73</v>
      </c>
      <c r="D4" s="21">
        <v>15</v>
      </c>
      <c r="E4" s="28">
        <v>0</v>
      </c>
      <c r="F4" s="18">
        <f aca="true" t="shared" si="0" ref="F4:F42">D4*E4</f>
        <v>0</v>
      </c>
    </row>
    <row r="5" spans="1:6" ht="90">
      <c r="A5" s="5">
        <v>3</v>
      </c>
      <c r="B5" s="9" t="s">
        <v>1</v>
      </c>
      <c r="C5" s="4" t="s">
        <v>31</v>
      </c>
      <c r="D5" s="21">
        <v>1</v>
      </c>
      <c r="E5" s="28">
        <v>0</v>
      </c>
      <c r="F5" s="18">
        <f t="shared" si="0"/>
        <v>0</v>
      </c>
    </row>
    <row r="6" spans="1:6" ht="105">
      <c r="A6" s="5">
        <v>4</v>
      </c>
      <c r="B6" s="9" t="s">
        <v>2</v>
      </c>
      <c r="C6" s="4" t="s">
        <v>32</v>
      </c>
      <c r="D6" s="21">
        <v>15</v>
      </c>
      <c r="E6" s="28">
        <v>0</v>
      </c>
      <c r="F6" s="18">
        <f t="shared" si="0"/>
        <v>0</v>
      </c>
    </row>
    <row r="7" spans="1:6" ht="105">
      <c r="A7" s="5">
        <v>5</v>
      </c>
      <c r="B7" s="9" t="s">
        <v>3</v>
      </c>
      <c r="C7" s="4" t="s">
        <v>33</v>
      </c>
      <c r="D7" s="21">
        <v>15</v>
      </c>
      <c r="E7" s="28">
        <v>0</v>
      </c>
      <c r="F7" s="18">
        <f t="shared" si="0"/>
        <v>0</v>
      </c>
    </row>
    <row r="8" spans="1:6" ht="105">
      <c r="A8" s="5">
        <v>6</v>
      </c>
      <c r="B8" s="9" t="s">
        <v>4</v>
      </c>
      <c r="C8" s="4" t="s">
        <v>32</v>
      </c>
      <c r="D8" s="21">
        <v>15</v>
      </c>
      <c r="E8" s="28">
        <v>0</v>
      </c>
      <c r="F8" s="18">
        <f t="shared" si="0"/>
        <v>0</v>
      </c>
    </row>
    <row r="9" spans="1:6" ht="105">
      <c r="A9" s="5">
        <v>7</v>
      </c>
      <c r="B9" s="13" t="s">
        <v>5</v>
      </c>
      <c r="C9" s="4" t="s">
        <v>34</v>
      </c>
      <c r="D9" s="21">
        <v>1</v>
      </c>
      <c r="E9" s="28">
        <v>0</v>
      </c>
      <c r="F9" s="18">
        <f t="shared" si="0"/>
        <v>0</v>
      </c>
    </row>
    <row r="10" spans="1:6" ht="150">
      <c r="A10" s="5">
        <v>8</v>
      </c>
      <c r="B10" s="9" t="s">
        <v>6</v>
      </c>
      <c r="C10" s="4" t="s">
        <v>35</v>
      </c>
      <c r="D10" s="21">
        <v>1</v>
      </c>
      <c r="E10" s="28">
        <v>0</v>
      </c>
      <c r="F10" s="18">
        <f t="shared" si="0"/>
        <v>0</v>
      </c>
    </row>
    <row r="11" spans="1:6" ht="75">
      <c r="A11" s="5">
        <v>9</v>
      </c>
      <c r="B11" s="9" t="s">
        <v>7</v>
      </c>
      <c r="C11" s="4" t="s">
        <v>36</v>
      </c>
      <c r="D11" s="21">
        <v>1</v>
      </c>
      <c r="E11" s="28">
        <v>0</v>
      </c>
      <c r="F11" s="18">
        <f t="shared" si="0"/>
        <v>0</v>
      </c>
    </row>
    <row r="12" spans="1:6" ht="120">
      <c r="A12" s="5">
        <v>10</v>
      </c>
      <c r="B12" s="13" t="s">
        <v>8</v>
      </c>
      <c r="C12" s="4" t="s">
        <v>37</v>
      </c>
      <c r="D12" s="21">
        <v>1</v>
      </c>
      <c r="E12" s="28">
        <v>0</v>
      </c>
      <c r="F12" s="18">
        <f t="shared" si="0"/>
        <v>0</v>
      </c>
    </row>
    <row r="13" spans="1:6" ht="105">
      <c r="A13" s="5">
        <v>11</v>
      </c>
      <c r="B13" s="13" t="s">
        <v>9</v>
      </c>
      <c r="C13" s="4" t="s">
        <v>38</v>
      </c>
      <c r="D13" s="21">
        <v>1</v>
      </c>
      <c r="E13" s="28">
        <v>0</v>
      </c>
      <c r="F13" s="18">
        <f t="shared" si="0"/>
        <v>0</v>
      </c>
    </row>
    <row r="14" spans="1:6" ht="105">
      <c r="A14" s="5">
        <v>12</v>
      </c>
      <c r="B14" s="13" t="s">
        <v>10</v>
      </c>
      <c r="C14" s="4" t="s">
        <v>39</v>
      </c>
      <c r="D14" s="21">
        <v>1</v>
      </c>
      <c r="E14" s="28">
        <v>0</v>
      </c>
      <c r="F14" s="18">
        <f t="shared" si="0"/>
        <v>0</v>
      </c>
    </row>
    <row r="15" spans="1:6" ht="342" customHeight="1">
      <c r="A15" s="5">
        <v>13</v>
      </c>
      <c r="B15" s="13" t="s">
        <v>11</v>
      </c>
      <c r="C15" s="4" t="s">
        <v>75</v>
      </c>
      <c r="D15" s="21">
        <v>1</v>
      </c>
      <c r="E15" s="28">
        <v>0</v>
      </c>
      <c r="F15" s="18">
        <f t="shared" si="0"/>
        <v>0</v>
      </c>
    </row>
    <row r="16" spans="1:6" ht="270">
      <c r="A16" s="5">
        <v>14</v>
      </c>
      <c r="B16" s="13" t="s">
        <v>12</v>
      </c>
      <c r="C16" s="4" t="s">
        <v>40</v>
      </c>
      <c r="D16" s="21">
        <v>1</v>
      </c>
      <c r="E16" s="28">
        <v>0</v>
      </c>
      <c r="F16" s="18">
        <f t="shared" si="0"/>
        <v>0</v>
      </c>
    </row>
    <row r="17" spans="1:6" ht="30">
      <c r="A17" s="5">
        <v>15</v>
      </c>
      <c r="B17" s="14" t="s">
        <v>13</v>
      </c>
      <c r="C17" s="1" t="s">
        <v>41</v>
      </c>
      <c r="D17" s="21">
        <v>15</v>
      </c>
      <c r="E17" s="28">
        <v>0</v>
      </c>
      <c r="F17" s="18">
        <f t="shared" si="0"/>
        <v>0</v>
      </c>
    </row>
    <row r="18" spans="1:6" ht="225">
      <c r="A18" s="5">
        <v>16</v>
      </c>
      <c r="B18" s="9" t="s">
        <v>76</v>
      </c>
      <c r="C18" s="4" t="s">
        <v>78</v>
      </c>
      <c r="D18" s="21">
        <v>1</v>
      </c>
      <c r="E18" s="28">
        <v>0</v>
      </c>
      <c r="F18" s="18">
        <f t="shared" si="0"/>
        <v>0</v>
      </c>
    </row>
    <row r="19" spans="1:6" ht="315">
      <c r="A19" s="5">
        <v>17</v>
      </c>
      <c r="B19" s="13" t="s">
        <v>14</v>
      </c>
      <c r="C19" s="6" t="s">
        <v>68</v>
      </c>
      <c r="D19" s="21">
        <v>1</v>
      </c>
      <c r="E19" s="28">
        <v>0</v>
      </c>
      <c r="F19" s="18">
        <f t="shared" si="0"/>
        <v>0</v>
      </c>
    </row>
    <row r="20" spans="1:6" ht="270">
      <c r="A20" s="5">
        <v>18</v>
      </c>
      <c r="B20" s="13" t="s">
        <v>15</v>
      </c>
      <c r="C20" s="4" t="s">
        <v>42</v>
      </c>
      <c r="D20" s="21">
        <v>15</v>
      </c>
      <c r="E20" s="28">
        <v>0</v>
      </c>
      <c r="F20" s="18">
        <f t="shared" si="0"/>
        <v>0</v>
      </c>
    </row>
    <row r="21" spans="1:6" ht="345">
      <c r="A21" s="5">
        <v>19</v>
      </c>
      <c r="B21" s="13" t="s">
        <v>16</v>
      </c>
      <c r="C21" s="4" t="s">
        <v>77</v>
      </c>
      <c r="D21" s="21">
        <v>15</v>
      </c>
      <c r="E21" s="28">
        <v>0</v>
      </c>
      <c r="F21" s="18">
        <f t="shared" si="0"/>
        <v>0</v>
      </c>
    </row>
    <row r="22" spans="1:6" ht="390">
      <c r="A22" s="5">
        <v>20</v>
      </c>
      <c r="B22" s="13" t="s">
        <v>43</v>
      </c>
      <c r="C22" s="4" t="s">
        <v>44</v>
      </c>
      <c r="D22" s="21">
        <v>15</v>
      </c>
      <c r="E22" s="28">
        <v>0</v>
      </c>
      <c r="F22" s="18">
        <f t="shared" si="0"/>
        <v>0</v>
      </c>
    </row>
    <row r="23" spans="1:6" ht="240">
      <c r="A23" s="5">
        <v>21</v>
      </c>
      <c r="B23" s="13" t="s">
        <v>45</v>
      </c>
      <c r="C23" s="6" t="s">
        <v>69</v>
      </c>
      <c r="D23" s="21">
        <v>15</v>
      </c>
      <c r="E23" s="28">
        <v>0</v>
      </c>
      <c r="F23" s="18">
        <f t="shared" si="0"/>
        <v>0</v>
      </c>
    </row>
    <row r="24" spans="1:6" ht="90">
      <c r="A24" s="5">
        <v>22</v>
      </c>
      <c r="B24" s="13" t="s">
        <v>17</v>
      </c>
      <c r="C24" s="4" t="s">
        <v>46</v>
      </c>
      <c r="D24" s="21">
        <v>1</v>
      </c>
      <c r="E24" s="28">
        <v>0</v>
      </c>
      <c r="F24" s="18">
        <f t="shared" si="0"/>
        <v>0</v>
      </c>
    </row>
    <row r="25" spans="1:6" ht="90">
      <c r="A25" s="5">
        <v>23</v>
      </c>
      <c r="B25" s="13" t="s">
        <v>18</v>
      </c>
      <c r="C25" s="4" t="s">
        <v>47</v>
      </c>
      <c r="D25" s="21">
        <v>1</v>
      </c>
      <c r="E25" s="28">
        <v>0</v>
      </c>
      <c r="F25" s="18">
        <f t="shared" si="0"/>
        <v>0</v>
      </c>
    </row>
    <row r="26" spans="1:6" ht="180">
      <c r="A26" s="5">
        <v>24</v>
      </c>
      <c r="B26" s="13" t="s">
        <v>19</v>
      </c>
      <c r="C26" s="4" t="s">
        <v>48</v>
      </c>
      <c r="D26" s="21">
        <v>1</v>
      </c>
      <c r="E26" s="28">
        <v>0</v>
      </c>
      <c r="F26" s="18">
        <f t="shared" si="0"/>
        <v>0</v>
      </c>
    </row>
    <row r="27" spans="1:6" ht="75">
      <c r="A27" s="5">
        <v>25</v>
      </c>
      <c r="B27" s="13" t="s">
        <v>20</v>
      </c>
      <c r="C27" s="4" t="s">
        <v>49</v>
      </c>
      <c r="D27" s="21">
        <v>1</v>
      </c>
      <c r="E27" s="28">
        <v>0</v>
      </c>
      <c r="F27" s="18">
        <f t="shared" si="0"/>
        <v>0</v>
      </c>
    </row>
    <row r="28" spans="1:6" ht="195">
      <c r="A28" s="5">
        <v>26</v>
      </c>
      <c r="B28" s="13" t="s">
        <v>21</v>
      </c>
      <c r="C28" s="4" t="s">
        <v>70</v>
      </c>
      <c r="D28" s="21">
        <v>1</v>
      </c>
      <c r="E28" s="28">
        <v>0</v>
      </c>
      <c r="F28" s="18">
        <f t="shared" si="0"/>
        <v>0</v>
      </c>
    </row>
    <row r="29" spans="1:6" ht="210">
      <c r="A29" s="5">
        <v>27</v>
      </c>
      <c r="B29" s="13" t="s">
        <v>22</v>
      </c>
      <c r="C29" s="4" t="s">
        <v>50</v>
      </c>
      <c r="D29" s="21">
        <v>1</v>
      </c>
      <c r="E29" s="28">
        <v>0</v>
      </c>
      <c r="F29" s="18">
        <f t="shared" si="0"/>
        <v>0</v>
      </c>
    </row>
    <row r="30" spans="1:6" ht="329.25" customHeight="1">
      <c r="A30" s="5">
        <v>28</v>
      </c>
      <c r="B30" s="13" t="s">
        <v>23</v>
      </c>
      <c r="C30" s="4" t="s">
        <v>51</v>
      </c>
      <c r="D30" s="21">
        <v>1</v>
      </c>
      <c r="E30" s="28">
        <v>0</v>
      </c>
      <c r="F30" s="18">
        <f t="shared" si="0"/>
        <v>0</v>
      </c>
    </row>
    <row r="31" spans="1:6" ht="229.5" customHeight="1">
      <c r="A31" s="5">
        <v>29</v>
      </c>
      <c r="B31" s="13" t="s">
        <v>24</v>
      </c>
      <c r="C31" s="4" t="s">
        <v>52</v>
      </c>
      <c r="D31" s="21">
        <v>1</v>
      </c>
      <c r="E31" s="28">
        <v>0</v>
      </c>
      <c r="F31" s="18">
        <f t="shared" si="0"/>
        <v>0</v>
      </c>
    </row>
    <row r="32" spans="1:6" ht="382.5" customHeight="1">
      <c r="A32" s="5">
        <v>30</v>
      </c>
      <c r="B32" s="13" t="s">
        <v>25</v>
      </c>
      <c r="C32" s="4" t="s">
        <v>53</v>
      </c>
      <c r="D32" s="21">
        <v>1</v>
      </c>
      <c r="E32" s="28">
        <v>0</v>
      </c>
      <c r="F32" s="18">
        <f t="shared" si="0"/>
        <v>0</v>
      </c>
    </row>
    <row r="33" spans="1:6" ht="161.25" customHeight="1">
      <c r="A33" s="5">
        <v>31</v>
      </c>
      <c r="B33" s="14" t="s">
        <v>26</v>
      </c>
      <c r="C33" s="4" t="s">
        <v>54</v>
      </c>
      <c r="D33" s="21">
        <v>1</v>
      </c>
      <c r="E33" s="28">
        <v>0</v>
      </c>
      <c r="F33" s="18">
        <f t="shared" si="0"/>
        <v>0</v>
      </c>
    </row>
    <row r="34" spans="1:6" ht="219" customHeight="1">
      <c r="A34" s="5">
        <v>32</v>
      </c>
      <c r="B34" s="14" t="s">
        <v>27</v>
      </c>
      <c r="C34" s="4" t="s">
        <v>55</v>
      </c>
      <c r="D34" s="21">
        <v>1</v>
      </c>
      <c r="E34" s="28">
        <v>0</v>
      </c>
      <c r="F34" s="18">
        <f t="shared" si="0"/>
        <v>0</v>
      </c>
    </row>
    <row r="35" spans="1:6" ht="135">
      <c r="A35" s="5">
        <v>33</v>
      </c>
      <c r="B35" s="14" t="s">
        <v>28</v>
      </c>
      <c r="C35" s="4" t="s">
        <v>56</v>
      </c>
      <c r="D35" s="21">
        <v>1</v>
      </c>
      <c r="E35" s="28">
        <v>0</v>
      </c>
      <c r="F35" s="18">
        <f t="shared" si="0"/>
        <v>0</v>
      </c>
    </row>
    <row r="36" spans="1:6" ht="25.5" customHeight="1">
      <c r="A36" s="5">
        <v>34</v>
      </c>
      <c r="B36" s="14" t="s">
        <v>79</v>
      </c>
      <c r="C36" s="4" t="s">
        <v>80</v>
      </c>
      <c r="D36" s="21">
        <v>1</v>
      </c>
      <c r="E36" s="28">
        <v>0</v>
      </c>
      <c r="F36" s="18">
        <f t="shared" si="0"/>
        <v>0</v>
      </c>
    </row>
    <row r="37" spans="1:6" ht="315" customHeight="1">
      <c r="A37" s="5">
        <v>35</v>
      </c>
      <c r="B37" s="12" t="s">
        <v>29</v>
      </c>
      <c r="C37" s="7" t="s">
        <v>82</v>
      </c>
      <c r="D37" s="21">
        <v>1</v>
      </c>
      <c r="E37" s="28">
        <v>0</v>
      </c>
      <c r="F37" s="18">
        <f t="shared" si="0"/>
        <v>0</v>
      </c>
    </row>
    <row r="38" spans="1:6" ht="210">
      <c r="A38" s="5">
        <v>36</v>
      </c>
      <c r="B38" s="11" t="s">
        <v>71</v>
      </c>
      <c r="C38" s="8" t="s">
        <v>83</v>
      </c>
      <c r="D38" s="21">
        <v>1</v>
      </c>
      <c r="E38" s="28">
        <v>0</v>
      </c>
      <c r="F38" s="18">
        <f t="shared" si="0"/>
        <v>0</v>
      </c>
    </row>
    <row r="39" spans="1:6" ht="330">
      <c r="A39" s="5">
        <v>37</v>
      </c>
      <c r="B39" s="16" t="s">
        <v>57</v>
      </c>
      <c r="C39" s="8" t="s">
        <v>81</v>
      </c>
      <c r="D39" s="21">
        <v>15</v>
      </c>
      <c r="E39" s="28">
        <v>0</v>
      </c>
      <c r="F39" s="18">
        <f t="shared" si="0"/>
        <v>0</v>
      </c>
    </row>
    <row r="40" spans="1:6" ht="360">
      <c r="A40" s="5">
        <v>38</v>
      </c>
      <c r="B40" s="12" t="s">
        <v>84</v>
      </c>
      <c r="C40" s="8" t="s">
        <v>85</v>
      </c>
      <c r="D40" s="21">
        <v>15</v>
      </c>
      <c r="E40" s="28">
        <v>0</v>
      </c>
      <c r="F40" s="18">
        <f t="shared" si="0"/>
        <v>0</v>
      </c>
    </row>
    <row r="41" spans="1:6" ht="294" customHeight="1">
      <c r="A41" s="5">
        <v>39</v>
      </c>
      <c r="B41" s="12" t="s">
        <v>58</v>
      </c>
      <c r="C41" s="8" t="s">
        <v>86</v>
      </c>
      <c r="D41" s="21">
        <v>15</v>
      </c>
      <c r="E41" s="28">
        <v>0</v>
      </c>
      <c r="F41" s="18">
        <f t="shared" si="0"/>
        <v>0</v>
      </c>
    </row>
    <row r="42" spans="1:6" ht="210">
      <c r="A42" s="5">
        <v>40</v>
      </c>
      <c r="B42" s="12" t="s">
        <v>30</v>
      </c>
      <c r="C42" s="8" t="s">
        <v>87</v>
      </c>
      <c r="D42" s="21">
        <v>1</v>
      </c>
      <c r="E42" s="28">
        <v>0</v>
      </c>
      <c r="F42" s="18">
        <f t="shared" si="0"/>
        <v>0</v>
      </c>
    </row>
    <row r="43" spans="5:6" ht="15">
      <c r="E43" s="23" t="s">
        <v>65</v>
      </c>
      <c r="F43" s="25">
        <f>SUM(F3:F42)</f>
        <v>0</v>
      </c>
    </row>
    <row r="44" spans="5:6" ht="15">
      <c r="E44" s="24" t="s">
        <v>66</v>
      </c>
      <c r="F44" s="26">
        <f>F43*0.21</f>
        <v>0</v>
      </c>
    </row>
    <row r="45" spans="5:6" ht="15">
      <c r="E45" s="24" t="s">
        <v>67</v>
      </c>
      <c r="F45" s="26">
        <f>F43+F44</f>
        <v>0</v>
      </c>
    </row>
  </sheetData>
  <sheetProtection/>
  <mergeCells count="1">
    <mergeCell ref="A1:F1"/>
  </mergeCells>
  <dataValidations count="1">
    <dataValidation type="whole" operator="greaterThanOrEqual" allowBlank="1" showErrorMessage="1" errorTitle="Chybná hodnota" error="Počet musí být kladné celé číslo nebo nula." sqref="D3:D42">
      <formula1>0</formula1>
    </dataValidation>
  </dataValidations>
  <printOptions/>
  <pageMargins left="0.7" right="0.7" top="0.787401575" bottom="0.787401575" header="0.3" footer="0.3"/>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dc:creator>
  <cp:keywords/>
  <dc:description/>
  <cp:lastModifiedBy>Romana Kocourová</cp:lastModifiedBy>
  <cp:lastPrinted>2022-06-14T12:08:51Z</cp:lastPrinted>
  <dcterms:created xsi:type="dcterms:W3CDTF">2017-01-31T09:28:30Z</dcterms:created>
  <dcterms:modified xsi:type="dcterms:W3CDTF">2022-06-14T12:08:56Z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